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545" windowWidth="12120" windowHeight="8670"/>
  </bookViews>
  <sheets>
    <sheet name="Sheet1" sheetId="1" r:id="rId1"/>
    <sheet name="Sheet3" sheetId="3" r:id="rId2"/>
    <sheet name="Sheet4" sheetId="4" r:id="rId3"/>
    <sheet name="Sheet5" sheetId="5" r:id="rId4"/>
    <sheet name="Sheet6" sheetId="6" r:id="rId5"/>
    <sheet name="Sheet7" sheetId="7" r:id="rId6"/>
    <sheet name="Sheet8" sheetId="8" r:id="rId7"/>
    <sheet name="Sheet9" sheetId="9" r:id="rId8"/>
    <sheet name="Sheet10" sheetId="10" r:id="rId9"/>
    <sheet name="Sheet11" sheetId="11" r:id="rId10"/>
    <sheet name="Sheet12" sheetId="12" r:id="rId11"/>
    <sheet name="Sheet13" sheetId="13" r:id="rId12"/>
    <sheet name="Sheet14" sheetId="14" r:id="rId13"/>
    <sheet name="Sheet15" sheetId="15" r:id="rId14"/>
    <sheet name="Sheet16" sheetId="16" r:id="rId15"/>
  </sheets>
  <definedNames>
    <definedName name="_xlnm.Print_Area" localSheetId="0">Sheet1!$A$1:$N$56</definedName>
  </definedNames>
  <calcPr calcId="125725"/>
</workbook>
</file>

<file path=xl/calcChain.xml><?xml version="1.0" encoding="utf-8"?>
<calcChain xmlns="http://schemas.openxmlformats.org/spreadsheetml/2006/main">
  <c r="H31" i="1"/>
  <c r="N31"/>
  <c r="H29"/>
  <c r="N29"/>
  <c r="H27"/>
  <c r="N27"/>
  <c r="H25"/>
  <c r="H23"/>
  <c r="N23"/>
  <c r="H21"/>
  <c r="N21"/>
  <c r="H19"/>
  <c r="N19"/>
  <c r="H17"/>
  <c r="N17"/>
  <c r="H15"/>
  <c r="N15"/>
  <c r="N25"/>
  <c r="G32"/>
  <c r="I32"/>
  <c r="J32"/>
  <c r="K32"/>
  <c r="L32"/>
  <c r="M32"/>
  <c r="N32"/>
  <c r="N34"/>
  <c r="H32"/>
</calcChain>
</file>

<file path=xl/sharedStrings.xml><?xml version="1.0" encoding="utf-8"?>
<sst xmlns="http://schemas.openxmlformats.org/spreadsheetml/2006/main" count="80" uniqueCount="57">
  <si>
    <t xml:space="preserve">Name:                                                                         </t>
  </si>
  <si>
    <t xml:space="preserve">Title:                            </t>
  </si>
  <si>
    <t>City/St./Zip:</t>
  </si>
  <si>
    <t>Purpose of Travel:</t>
  </si>
  <si>
    <t xml:space="preserve">   DATE              TIME              CITY/STATE  MILES           AMOUNT       AIR               CAR RENTAL</t>
  </si>
  <si>
    <t>TIME</t>
  </si>
  <si>
    <t xml:space="preserve">                                               CITY/STATE</t>
  </si>
  <si>
    <t>MILES</t>
  </si>
  <si>
    <t>AMOUNT</t>
  </si>
  <si>
    <t>AIR</t>
  </si>
  <si>
    <t>CAR RENTAL</t>
  </si>
  <si>
    <t>MEALS</t>
  </si>
  <si>
    <t>LODGING</t>
  </si>
  <si>
    <t>OTHER</t>
  </si>
  <si>
    <t>TOTAL</t>
  </si>
  <si>
    <t xml:space="preserve"> </t>
  </si>
  <si>
    <t>From</t>
  </si>
  <si>
    <t>To</t>
  </si>
  <si>
    <t xml:space="preserve"> xx Due Employee</t>
  </si>
  <si>
    <t xml:space="preserve">Traveler must attach copies of direct billed receipts or  </t>
  </si>
  <si>
    <t>invoices, i.e., airline, registration, lodging, etc.</t>
  </si>
  <si>
    <t xml:space="preserve">         OTHER EXPENSES</t>
  </si>
  <si>
    <t>DATE</t>
  </si>
  <si>
    <t xml:space="preserve">                     ITEMS</t>
  </si>
  <si>
    <t xml:space="preserve">I certify that these costs incurred were in connection with my assigned </t>
  </si>
  <si>
    <t xml:space="preserve">I certify that I have personally examined and approved this Travel Expense </t>
  </si>
  <si>
    <t>duties, are true, accurate and actual, and do not reflect any costs or</t>
  </si>
  <si>
    <t xml:space="preserve">Account Settlement. The terms of expense are reasonable and correspond to </t>
  </si>
  <si>
    <t>expenses reimbursed or to be reimbursed from any other source.</t>
  </si>
  <si>
    <t xml:space="preserve">the assigned duties of the traveler. The terms of expense further meet all State </t>
  </si>
  <si>
    <t xml:space="preserve">of West Virginia Travel Regulations and are within the budget of this spending </t>
  </si>
  <si>
    <t>_________________________________________</t>
  </si>
  <si>
    <t>unit.</t>
  </si>
  <si>
    <t>______</t>
  </si>
  <si>
    <t>_____________________________________________</t>
  </si>
  <si>
    <t>_______</t>
  </si>
  <si>
    <t>Date</t>
  </si>
  <si>
    <t xml:space="preserve">        Approval Agency Head/Designee</t>
  </si>
  <si>
    <t>Normal Work Hours:</t>
  </si>
  <si>
    <t>Traveler's Signature</t>
  </si>
  <si>
    <t>Headquarters:  (City)</t>
  </si>
  <si>
    <t>Yes</t>
  </si>
  <si>
    <t>No</t>
  </si>
  <si>
    <t>Personal Vehicle:</t>
  </si>
  <si>
    <t xml:space="preserve">Address: </t>
  </si>
  <si>
    <t>x</t>
  </si>
  <si>
    <t>Rental Vehicle:</t>
  </si>
  <si>
    <t>Region VI WIB</t>
  </si>
  <si>
    <t xml:space="preserve">                               COMMENTS</t>
  </si>
  <si>
    <t>17 Middletown Rd.</t>
  </si>
  <si>
    <t>White Hall, WV  26554</t>
  </si>
  <si>
    <t>Parking</t>
  </si>
  <si>
    <r>
      <rPr>
        <b/>
        <sz val="14"/>
        <color indexed="10"/>
        <rFont val="Arial"/>
        <family val="2"/>
      </rPr>
      <t xml:space="preserve">GREEN-UP </t>
    </r>
    <r>
      <rPr>
        <b/>
        <sz val="9"/>
        <color indexed="10"/>
        <rFont val="Arial"/>
        <family val="2"/>
      </rPr>
      <t>Statewide meeting, certification</t>
    </r>
  </si>
  <si>
    <t>White Hall to Fairmont vic., ret</t>
  </si>
  <si>
    <t>Kathi Waters</t>
  </si>
  <si>
    <t>Office Assistant</t>
  </si>
  <si>
    <t>8:30-4:00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</si>
</sst>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6">
    <font>
      <sz val="10"/>
      <name val="Arial"/>
    </font>
    <font>
      <b/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9"/>
      <color indexed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lightGray">
        <bgColor indexed="8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0" fillId="0" borderId="2" xfId="0" applyBorder="1" applyProtection="1"/>
    <xf numFmtId="49" fontId="3" fillId="0" borderId="1" xfId="0" applyNumberFormat="1" applyFont="1" applyBorder="1" applyAlignment="1" applyProtection="1">
      <alignment vertical="center"/>
    </xf>
    <xf numFmtId="14" fontId="6" fillId="0" borderId="3" xfId="0" applyNumberFormat="1" applyFont="1" applyBorder="1" applyProtection="1">
      <protection locked="0"/>
    </xf>
    <xf numFmtId="18" fontId="6" fillId="0" borderId="4" xfId="0" applyNumberFormat="1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1" xfId="0" applyBorder="1" applyProtection="1"/>
    <xf numFmtId="0" fontId="1" fillId="0" borderId="4" xfId="0" applyFont="1" applyBorder="1" applyAlignment="1" applyProtection="1">
      <alignment horizontal="right" vertical="center" wrapText="1"/>
    </xf>
    <xf numFmtId="0" fontId="0" fillId="0" borderId="1" xfId="0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/>
    <xf numFmtId="0" fontId="3" fillId="0" borderId="0" xfId="0" applyFont="1" applyAlignment="1" applyProtection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7" xfId="0" applyBorder="1" applyProtection="1"/>
    <xf numFmtId="0" fontId="3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/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protection locked="0"/>
    </xf>
    <xf numFmtId="0" fontId="6" fillId="0" borderId="1" xfId="0" applyFont="1" applyBorder="1" applyAlignment="1" applyProtection="1">
      <alignment vertical="center"/>
    </xf>
    <xf numFmtId="0" fontId="5" fillId="0" borderId="8" xfId="0" applyFont="1" applyBorder="1" applyProtection="1">
      <protection locked="0"/>
    </xf>
    <xf numFmtId="14" fontId="10" fillId="0" borderId="0" xfId="0" applyNumberFormat="1" applyFont="1" applyProtection="1"/>
    <xf numFmtId="0" fontId="11" fillId="0" borderId="1" xfId="0" applyFont="1" applyBorder="1" applyProtection="1"/>
    <xf numFmtId="0" fontId="12" fillId="0" borderId="2" xfId="0" applyFont="1" applyBorder="1" applyAlignment="1" applyProtection="1">
      <protection locked="0"/>
    </xf>
    <xf numFmtId="0" fontId="0" fillId="0" borderId="0" xfId="0" applyBorder="1"/>
    <xf numFmtId="0" fontId="13" fillId="0" borderId="0" xfId="0" applyFont="1"/>
    <xf numFmtId="4" fontId="8" fillId="0" borderId="0" xfId="1" applyNumberFormat="1" applyFont="1" applyFill="1" applyBorder="1" applyAlignment="1" applyProtection="1">
      <alignment wrapText="1"/>
      <protection hidden="1"/>
    </xf>
    <xf numFmtId="4" fontId="3" fillId="0" borderId="5" xfId="0" applyNumberFormat="1" applyFont="1" applyBorder="1" applyProtection="1"/>
    <xf numFmtId="164" fontId="6" fillId="0" borderId="5" xfId="1" applyNumberFormat="1" applyFont="1" applyBorder="1" applyAlignment="1" applyProtection="1">
      <alignment wrapText="1"/>
      <protection locked="0"/>
    </xf>
    <xf numFmtId="164" fontId="6" fillId="0" borderId="3" xfId="1" applyNumberFormat="1" applyFont="1" applyBorder="1" applyAlignment="1" applyProtection="1">
      <alignment wrapText="1"/>
      <protection locked="0"/>
    </xf>
    <xf numFmtId="14" fontId="6" fillId="0" borderId="6" xfId="0" applyNumberFormat="1" applyFont="1" applyBorder="1"/>
    <xf numFmtId="164" fontId="6" fillId="0" borderId="7" xfId="0" applyNumberFormat="1" applyFont="1" applyBorder="1"/>
    <xf numFmtId="0" fontId="5" fillId="0" borderId="6" xfId="0" applyFont="1" applyBorder="1" applyProtection="1"/>
    <xf numFmtId="164" fontId="6" fillId="0" borderId="5" xfId="0" applyNumberFormat="1" applyFont="1" applyBorder="1"/>
    <xf numFmtId="14" fontId="6" fillId="0" borderId="5" xfId="0" applyNumberFormat="1" applyFont="1" applyBorder="1"/>
    <xf numFmtId="164" fontId="0" fillId="0" borderId="0" xfId="0" applyNumberFormat="1"/>
    <xf numFmtId="164" fontId="0" fillId="0" borderId="0" xfId="0" applyNumberFormat="1" applyProtection="1"/>
    <xf numFmtId="164" fontId="3" fillId="0" borderId="5" xfId="0" applyNumberFormat="1" applyFont="1" applyBorder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vertical="center"/>
    </xf>
    <xf numFmtId="164" fontId="3" fillId="0" borderId="0" xfId="0" applyNumberFormat="1" applyFont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left" vertical="top"/>
    </xf>
    <xf numFmtId="0" fontId="17" fillId="2" borderId="8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Continuous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164" fontId="17" fillId="2" borderId="4" xfId="0" applyNumberFormat="1" applyFont="1" applyFill="1" applyBorder="1" applyAlignment="1" applyProtection="1">
      <alignment horizontal="center" vertical="center"/>
    </xf>
    <xf numFmtId="0" fontId="18" fillId="2" borderId="8" xfId="0" applyFont="1" applyFill="1" applyBorder="1" applyAlignment="1" applyProtection="1"/>
    <xf numFmtId="0" fontId="18" fillId="2" borderId="1" xfId="0" applyFont="1" applyFill="1" applyBorder="1" applyAlignment="1" applyProtection="1"/>
    <xf numFmtId="0" fontId="18" fillId="2" borderId="1" xfId="0" applyFont="1" applyFill="1" applyBorder="1" applyProtection="1"/>
    <xf numFmtId="0" fontId="18" fillId="2" borderId="4" xfId="0" applyFont="1" applyFill="1" applyBorder="1" applyProtection="1"/>
    <xf numFmtId="0" fontId="19" fillId="2" borderId="6" xfId="0" applyFont="1" applyFill="1" applyBorder="1" applyProtection="1"/>
    <xf numFmtId="0" fontId="18" fillId="2" borderId="2" xfId="0" applyFont="1" applyFill="1" applyBorder="1" applyAlignment="1" applyProtection="1"/>
    <xf numFmtId="0" fontId="19" fillId="2" borderId="2" xfId="0" applyFont="1" applyFill="1" applyBorder="1" applyProtection="1"/>
    <xf numFmtId="0" fontId="19" fillId="2" borderId="7" xfId="0" applyFont="1" applyFill="1" applyBorder="1" applyProtection="1"/>
    <xf numFmtId="0" fontId="18" fillId="2" borderId="6" xfId="0" applyFont="1" applyFill="1" applyBorder="1" applyAlignment="1" applyProtection="1">
      <alignment vertical="center"/>
    </xf>
    <xf numFmtId="164" fontId="19" fillId="2" borderId="7" xfId="0" applyNumberFormat="1" applyFont="1" applyFill="1" applyBorder="1" applyProtection="1"/>
    <xf numFmtId="0" fontId="3" fillId="0" borderId="0" xfId="0" applyFont="1" applyAlignment="1" applyProtection="1">
      <alignment horizontal="center" vertical="top"/>
    </xf>
    <xf numFmtId="0" fontId="3" fillId="0" borderId="0" xfId="0" applyFont="1"/>
    <xf numFmtId="164" fontId="6" fillId="0" borderId="5" xfId="0" applyNumberFormat="1" applyFont="1" applyBorder="1" applyProtection="1"/>
    <xf numFmtId="164" fontId="3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5" xfId="0" applyBorder="1" applyProtection="1"/>
    <xf numFmtId="0" fontId="3" fillId="0" borderId="1" xfId="0" applyFont="1" applyBorder="1" applyAlignment="1" applyProtection="1">
      <alignment horizontal="right" vertical="center"/>
    </xf>
    <xf numFmtId="164" fontId="15" fillId="0" borderId="4" xfId="1" applyNumberFormat="1" applyFont="1" applyBorder="1" applyAlignment="1" applyProtection="1">
      <alignment horizontal="center" wrapText="1"/>
      <protection locked="0"/>
    </xf>
    <xf numFmtId="49" fontId="3" fillId="0" borderId="5" xfId="0" applyNumberFormat="1" applyFont="1" applyBorder="1" applyAlignment="1" applyProtection="1">
      <alignment horizontal="left"/>
    </xf>
    <xf numFmtId="49" fontId="6" fillId="0" borderId="4" xfId="0" applyNumberFormat="1" applyFont="1" applyBorder="1" applyAlignment="1" applyProtection="1">
      <alignment horizontal="left"/>
      <protection locked="0"/>
    </xf>
    <xf numFmtId="18" fontId="6" fillId="0" borderId="9" xfId="0" applyNumberFormat="1" applyFont="1" applyBorder="1" applyAlignment="1" applyProtection="1">
      <alignment horizontal="center"/>
      <protection locked="0"/>
    </xf>
    <xf numFmtId="18" fontId="6" fillId="0" borderId="4" xfId="0" applyNumberFormat="1" applyFont="1" applyBorder="1" applyAlignment="1" applyProtection="1">
      <alignment horizontal="center"/>
      <protection locked="0"/>
    </xf>
    <xf numFmtId="1" fontId="9" fillId="0" borderId="10" xfId="0" applyNumberFormat="1" applyFont="1" applyBorder="1" applyAlignment="1" applyProtection="1">
      <alignment horizontal="center"/>
    </xf>
    <xf numFmtId="164" fontId="9" fillId="0" borderId="10" xfId="0" applyNumberFormat="1" applyFon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164" fontId="9" fillId="0" borderId="11" xfId="0" applyNumberFormat="1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164" fontId="8" fillId="0" borderId="3" xfId="1" applyNumberFormat="1" applyFont="1" applyBorder="1" applyAlignment="1" applyProtection="1">
      <alignment horizontal="center" wrapText="1"/>
      <protection hidden="1"/>
    </xf>
    <xf numFmtId="164" fontId="6" fillId="0" borderId="4" xfId="1" applyNumberFormat="1" applyFont="1" applyBorder="1" applyAlignment="1" applyProtection="1">
      <alignment horizontal="center" wrapText="1"/>
      <protection locked="0"/>
    </xf>
    <xf numFmtId="164" fontId="8" fillId="0" borderId="3" xfId="2" applyNumberFormat="1" applyFont="1" applyBorder="1" applyAlignment="1" applyProtection="1">
      <alignment horizontal="center" wrapText="1"/>
      <protection hidden="1"/>
    </xf>
    <xf numFmtId="164" fontId="6" fillId="0" borderId="9" xfId="0" applyNumberFormat="1" applyFont="1" applyBorder="1" applyAlignment="1" applyProtection="1">
      <alignment horizontal="center"/>
    </xf>
    <xf numFmtId="164" fontId="15" fillId="0" borderId="9" xfId="0" applyNumberFormat="1" applyFont="1" applyBorder="1" applyAlignment="1" applyProtection="1">
      <alignment horizontal="center"/>
    </xf>
    <xf numFmtId="164" fontId="8" fillId="0" borderId="9" xfId="2" applyNumberFormat="1" applyFont="1" applyBorder="1" applyAlignment="1" applyProtection="1">
      <alignment horizontal="center" wrapText="1"/>
    </xf>
    <xf numFmtId="164" fontId="8" fillId="0" borderId="4" xfId="2" applyNumberFormat="1" applyFont="1" applyBorder="1" applyAlignment="1" applyProtection="1">
      <alignment horizontal="center" wrapText="1"/>
      <protection hidden="1"/>
    </xf>
    <xf numFmtId="1" fontId="8" fillId="0" borderId="4" xfId="0" applyNumberFormat="1" applyFont="1" applyBorder="1" applyAlignment="1" applyProtection="1">
      <alignment horizontal="center" wrapText="1"/>
      <protection hidden="1"/>
    </xf>
    <xf numFmtId="164" fontId="8" fillId="0" borderId="4" xfId="0" applyNumberFormat="1" applyFont="1" applyBorder="1" applyAlignment="1" applyProtection="1">
      <alignment horizontal="center" wrapText="1"/>
    </xf>
    <xf numFmtId="164" fontId="3" fillId="0" borderId="3" xfId="0" applyNumberFormat="1" applyFont="1" applyBorder="1" applyAlignment="1" applyProtection="1">
      <alignment horizontal="center"/>
    </xf>
    <xf numFmtId="164" fontId="16" fillId="0" borderId="7" xfId="0" applyNumberFormat="1" applyFont="1" applyBorder="1" applyAlignment="1" applyProtection="1">
      <alignment horizontal="center"/>
      <protection hidden="1"/>
    </xf>
    <xf numFmtId="0" fontId="24" fillId="0" borderId="0" xfId="0" applyFont="1"/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left" vertical="top"/>
    </xf>
    <xf numFmtId="0" fontId="3" fillId="3" borderId="6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164" fontId="3" fillId="0" borderId="7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18" fontId="6" fillId="0" borderId="9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Protection="1">
      <protection locked="0"/>
    </xf>
    <xf numFmtId="1" fontId="9" fillId="0" borderId="10" xfId="0" applyNumberFormat="1" applyFont="1" applyFill="1" applyBorder="1" applyAlignment="1" applyProtection="1">
      <alignment horizontal="center"/>
    </xf>
    <xf numFmtId="164" fontId="9" fillId="0" borderId="10" xfId="0" applyNumberFormat="1" applyFont="1" applyFill="1" applyBorder="1" applyAlignment="1" applyProtection="1">
      <alignment horizontal="center"/>
    </xf>
    <xf numFmtId="164" fontId="0" fillId="0" borderId="9" xfId="0" applyNumberFormat="1" applyFill="1" applyBorder="1" applyAlignment="1" applyProtection="1">
      <alignment horizontal="center"/>
    </xf>
    <xf numFmtId="164" fontId="14" fillId="0" borderId="9" xfId="0" applyNumberFormat="1" applyFont="1" applyFill="1" applyBorder="1" applyAlignment="1" applyProtection="1">
      <alignment horizontal="center"/>
    </xf>
    <xf numFmtId="18" fontId="6" fillId="0" borderId="4" xfId="0" applyNumberFormat="1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alignment horizont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locked="0"/>
    </xf>
    <xf numFmtId="164" fontId="12" fillId="0" borderId="4" xfId="1" applyNumberFormat="1" applyFont="1" applyFill="1" applyBorder="1" applyAlignment="1" applyProtection="1">
      <alignment horizontal="center" wrapText="1"/>
      <protection locked="0"/>
    </xf>
    <xf numFmtId="164" fontId="6" fillId="0" borderId="9" xfId="0" applyNumberFormat="1" applyFont="1" applyFill="1" applyBorder="1" applyAlignment="1" applyProtection="1">
      <alignment horizontal="center"/>
    </xf>
    <xf numFmtId="164" fontId="15" fillId="0" borderId="9" xfId="0" applyNumberFormat="1" applyFont="1" applyFill="1" applyBorder="1" applyAlignment="1" applyProtection="1">
      <alignment horizontal="center"/>
    </xf>
    <xf numFmtId="164" fontId="15" fillId="0" borderId="4" xfId="1" applyNumberFormat="1" applyFont="1" applyFill="1" applyBorder="1" applyAlignment="1" applyProtection="1">
      <alignment horizontal="center" wrapText="1"/>
      <protection locked="0"/>
    </xf>
    <xf numFmtId="164" fontId="12" fillId="0" borderId="9" xfId="0" applyNumberFormat="1" applyFont="1" applyFill="1" applyBorder="1" applyAlignment="1" applyProtection="1">
      <alignment horizontal="center"/>
    </xf>
    <xf numFmtId="0" fontId="6" fillId="0" borderId="2" xfId="0" applyFont="1" applyBorder="1" applyAlignment="1">
      <alignment vertical="center"/>
    </xf>
    <xf numFmtId="0" fontId="25" fillId="3" borderId="12" xfId="0" applyFont="1" applyFill="1" applyBorder="1" applyAlignment="1" applyProtection="1">
      <alignment horizontal="center" vertical="top"/>
    </xf>
    <xf numFmtId="14" fontId="6" fillId="0" borderId="8" xfId="0" applyNumberFormat="1" applyFont="1" applyBorder="1" applyProtection="1">
      <protection locked="0"/>
    </xf>
    <xf numFmtId="0" fontId="0" fillId="0" borderId="6" xfId="0" applyBorder="1" applyProtection="1"/>
    <xf numFmtId="0" fontId="0" fillId="0" borderId="9" xfId="0" applyBorder="1"/>
    <xf numFmtId="14" fontId="30" fillId="0" borderId="10" xfId="0" applyNumberFormat="1" applyFont="1" applyFill="1" applyBorder="1" applyAlignment="1" applyProtection="1">
      <alignment horizontal="center"/>
      <protection locked="0"/>
    </xf>
    <xf numFmtId="14" fontId="30" fillId="0" borderId="3" xfId="0" applyNumberFormat="1" applyFont="1" applyFill="1" applyBorder="1" applyAlignment="1" applyProtection="1">
      <alignment horizontal="center"/>
      <protection locked="0"/>
    </xf>
    <xf numFmtId="14" fontId="30" fillId="0" borderId="3" xfId="0" applyNumberFormat="1" applyFont="1" applyBorder="1" applyAlignment="1" applyProtection="1">
      <alignment horizontal="center"/>
      <protection locked="0"/>
    </xf>
    <xf numFmtId="14" fontId="30" fillId="0" borderId="10" xfId="0" applyNumberFormat="1" applyFont="1" applyBorder="1" applyAlignment="1" applyProtection="1">
      <alignment horizontal="center"/>
      <protection locked="0"/>
    </xf>
    <xf numFmtId="164" fontId="30" fillId="0" borderId="9" xfId="0" applyNumberFormat="1" applyFont="1" applyFill="1" applyBorder="1" applyAlignment="1" applyProtection="1">
      <alignment horizontal="center"/>
    </xf>
    <xf numFmtId="0" fontId="26" fillId="0" borderId="12" xfId="0" applyFont="1" applyBorder="1" applyAlignment="1" applyProtection="1">
      <alignment horizontal="center" vertical="center"/>
    </xf>
    <xf numFmtId="164" fontId="31" fillId="0" borderId="9" xfId="0" applyNumberFormat="1" applyFont="1" applyFill="1" applyBorder="1" applyAlignment="1" applyProtection="1">
      <alignment horizontal="center"/>
    </xf>
    <xf numFmtId="164" fontId="32" fillId="0" borderId="10" xfId="0" applyNumberFormat="1" applyFont="1" applyFill="1" applyBorder="1" applyAlignment="1" applyProtection="1">
      <alignment horizontal="center"/>
    </xf>
    <xf numFmtId="14" fontId="31" fillId="0" borderId="8" xfId="0" applyNumberFormat="1" applyFont="1" applyBorder="1" applyAlignment="1" applyProtection="1">
      <alignment horizontal="center"/>
      <protection locked="0"/>
    </xf>
    <xf numFmtId="0" fontId="11" fillId="0" borderId="13" xfId="0" applyFont="1" applyBorder="1"/>
    <xf numFmtId="1" fontId="33" fillId="0" borderId="10" xfId="0" applyNumberFormat="1" applyFont="1" applyFill="1" applyBorder="1" applyAlignment="1" applyProtection="1">
      <alignment horizontal="center"/>
    </xf>
    <xf numFmtId="0" fontId="31" fillId="0" borderId="5" xfId="0" applyFont="1" applyBorder="1" applyAlignment="1">
      <alignment horizont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left" vertical="center"/>
    </xf>
    <xf numFmtId="0" fontId="21" fillId="0" borderId="7" xfId="0" applyFont="1" applyFill="1" applyBorder="1" applyAlignment="1" applyProtection="1">
      <alignment horizontal="left" vertical="center"/>
    </xf>
    <xf numFmtId="0" fontId="21" fillId="0" borderId="15" xfId="0" applyFont="1" applyFill="1" applyBorder="1" applyAlignment="1" applyProtection="1">
      <alignment horizontal="left" vertical="center"/>
    </xf>
    <xf numFmtId="0" fontId="21" fillId="0" borderId="16" xfId="0" applyFont="1" applyFill="1" applyBorder="1" applyAlignment="1" applyProtection="1">
      <alignment horizontal="left" vertical="center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16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/>
    </xf>
    <xf numFmtId="0" fontId="2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 vertical="center"/>
    </xf>
    <xf numFmtId="0" fontId="22" fillId="0" borderId="15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2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6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34" fillId="0" borderId="6" xfId="0" applyFont="1" applyBorder="1" applyAlignment="1" applyProtection="1">
      <alignment horizontal="left" vertical="center"/>
    </xf>
    <xf numFmtId="0" fontId="35" fillId="0" borderId="2" xfId="0" applyFont="1" applyBorder="1" applyAlignment="1" applyProtection="1">
      <alignment horizontal="left" vertical="center"/>
    </xf>
    <xf numFmtId="0" fontId="35" fillId="0" borderId="7" xfId="0" applyFont="1" applyBorder="1" applyAlignment="1" applyProtection="1">
      <alignment horizontal="left" vertical="center"/>
    </xf>
    <xf numFmtId="0" fontId="34" fillId="0" borderId="2" xfId="0" applyFont="1" applyBorder="1" applyAlignment="1" applyProtection="1">
      <alignment horizontal="left" vertical="center"/>
    </xf>
    <xf numFmtId="0" fontId="34" fillId="0" borderId="7" xfId="0" applyFont="1" applyBorder="1" applyAlignment="1" applyProtection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6"/>
  <sheetViews>
    <sheetView tabSelected="1" topLeftCell="A40" zoomScaleNormal="100" workbookViewId="0">
      <selection activeCell="L29" sqref="L29"/>
    </sheetView>
  </sheetViews>
  <sheetFormatPr defaultRowHeight="12.75"/>
  <cols>
    <col min="1" max="1" width="9.5703125" customWidth="1"/>
    <col min="2" max="2" width="7.7109375" customWidth="1"/>
    <col min="3" max="3" width="5.28515625" customWidth="1"/>
    <col min="4" max="4" width="6.5703125" customWidth="1"/>
    <col min="5" max="5" width="7.140625" customWidth="1"/>
    <col min="6" max="6" width="7.85546875" customWidth="1"/>
    <col min="7" max="7" width="5.28515625" customWidth="1"/>
    <col min="8" max="8" width="7.5703125" customWidth="1"/>
    <col min="9" max="9" width="8" customWidth="1"/>
    <col min="10" max="10" width="7.85546875" customWidth="1"/>
    <col min="11" max="11" width="6.7109375" customWidth="1"/>
    <col min="12" max="13" width="8" customWidth="1"/>
    <col min="14" max="14" width="9.42578125" style="48" customWidth="1"/>
  </cols>
  <sheetData>
    <row r="2" spans="1:15" ht="15.75">
      <c r="E2" s="98"/>
    </row>
    <row r="6" spans="1:15">
      <c r="B6" s="37"/>
      <c r="G6" s="37"/>
    </row>
    <row r="7" spans="1:15">
      <c r="A7" s="9"/>
      <c r="B7" s="32"/>
      <c r="C7" s="9"/>
      <c r="D7" s="9"/>
      <c r="E7" s="9"/>
      <c r="F7" s="11"/>
      <c r="G7" s="11"/>
      <c r="H7" s="9"/>
      <c r="I7" s="9"/>
      <c r="J7" s="9"/>
      <c r="K7" s="10"/>
      <c r="L7" s="9"/>
      <c r="M7" s="35"/>
      <c r="N7" s="49"/>
    </row>
    <row r="8" spans="1:15" s="1" customFormat="1" ht="21.95" customHeight="1">
      <c r="A8" s="103" t="s">
        <v>0</v>
      </c>
      <c r="B8" s="160" t="s">
        <v>54</v>
      </c>
      <c r="C8" s="148"/>
      <c r="D8" s="148"/>
      <c r="E8" s="148"/>
      <c r="F8" s="149"/>
      <c r="G8" s="106" t="s">
        <v>1</v>
      </c>
      <c r="H8" s="146" t="s">
        <v>55</v>
      </c>
      <c r="I8" s="146"/>
      <c r="J8" s="147"/>
      <c r="K8" s="107"/>
      <c r="L8" s="106"/>
      <c r="M8" s="108"/>
      <c r="N8" s="109"/>
    </row>
    <row r="9" spans="1:15" s="3" customFormat="1" ht="21.95" customHeight="1">
      <c r="A9" s="104" t="s">
        <v>44</v>
      </c>
      <c r="B9" s="148" t="s">
        <v>49</v>
      </c>
      <c r="C9" s="148"/>
      <c r="D9" s="148"/>
      <c r="E9" s="148"/>
      <c r="F9" s="148"/>
      <c r="G9" s="148"/>
      <c r="H9" s="148"/>
      <c r="I9" s="148"/>
      <c r="J9" s="149"/>
      <c r="K9" s="106" t="s">
        <v>38</v>
      </c>
      <c r="L9" s="110"/>
      <c r="M9" s="146" t="s">
        <v>56</v>
      </c>
      <c r="N9" s="147"/>
    </row>
    <row r="10" spans="1:15" s="3" customFormat="1" ht="21.95" customHeight="1">
      <c r="A10" s="105" t="s">
        <v>2</v>
      </c>
      <c r="B10" s="150" t="s">
        <v>50</v>
      </c>
      <c r="C10" s="150"/>
      <c r="D10" s="150"/>
      <c r="E10" s="150"/>
      <c r="F10" s="151"/>
      <c r="G10" s="111" t="s">
        <v>40</v>
      </c>
      <c r="H10" s="112"/>
      <c r="I10" s="161" t="s">
        <v>47</v>
      </c>
      <c r="J10" s="161"/>
      <c r="K10" s="162"/>
      <c r="L10" s="113"/>
      <c r="M10" s="152"/>
      <c r="N10" s="153"/>
    </row>
    <row r="11" spans="1:15" s="1" customFormat="1" ht="26.1" customHeight="1">
      <c r="A11" s="102" t="s">
        <v>3</v>
      </c>
      <c r="B11" s="101"/>
      <c r="C11" s="155" t="s">
        <v>52</v>
      </c>
      <c r="D11" s="155"/>
      <c r="E11" s="155"/>
      <c r="F11" s="155"/>
      <c r="G11" s="155"/>
      <c r="H11" s="155"/>
      <c r="I11" s="155"/>
      <c r="J11" s="155"/>
      <c r="K11" s="129"/>
      <c r="L11" s="100"/>
      <c r="M11" s="156"/>
      <c r="N11" s="157"/>
    </row>
    <row r="12" spans="1:15" s="1" customFormat="1" ht="12" customHeight="1" thickBot="1">
      <c r="A12" s="53" t="s">
        <v>46</v>
      </c>
      <c r="B12" s="76" t="s">
        <v>41</v>
      </c>
      <c r="C12" s="139"/>
      <c r="D12" s="76" t="s">
        <v>42</v>
      </c>
      <c r="E12" s="99"/>
      <c r="F12" s="2"/>
      <c r="G12" s="2"/>
      <c r="H12" s="2" t="s">
        <v>43</v>
      </c>
      <c r="I12" s="2"/>
      <c r="J12" s="76" t="s">
        <v>41</v>
      </c>
      <c r="K12" s="130" t="s">
        <v>45</v>
      </c>
      <c r="L12" s="76" t="s">
        <v>42</v>
      </c>
      <c r="M12" s="99"/>
      <c r="N12" s="72"/>
    </row>
    <row r="13" spans="1:15" s="70" customFormat="1" ht="22.5">
      <c r="A13" s="54" t="s">
        <v>4</v>
      </c>
      <c r="B13" s="55" t="s">
        <v>5</v>
      </c>
      <c r="C13" s="55" t="s">
        <v>6</v>
      </c>
      <c r="D13" s="55"/>
      <c r="E13" s="55"/>
      <c r="F13" s="55"/>
      <c r="G13" s="55" t="s">
        <v>7</v>
      </c>
      <c r="H13" s="55" t="s">
        <v>8</v>
      </c>
      <c r="I13" s="56" t="s">
        <v>9</v>
      </c>
      <c r="J13" s="57" t="s">
        <v>10</v>
      </c>
      <c r="K13" s="55" t="s">
        <v>11</v>
      </c>
      <c r="L13" s="55" t="s">
        <v>12</v>
      </c>
      <c r="M13" s="55" t="s">
        <v>13</v>
      </c>
      <c r="N13" s="58" t="s">
        <v>14</v>
      </c>
    </row>
    <row r="14" spans="1:15" ht="18">
      <c r="A14" s="134">
        <v>41016</v>
      </c>
      <c r="B14" s="114"/>
      <c r="C14" s="115" t="s">
        <v>17</v>
      </c>
      <c r="D14" s="158" t="s">
        <v>53</v>
      </c>
      <c r="E14" s="158"/>
      <c r="F14" s="159"/>
      <c r="G14" s="116"/>
      <c r="H14" s="141"/>
      <c r="I14" s="118"/>
      <c r="J14" s="138"/>
      <c r="K14" s="118"/>
      <c r="L14" s="119"/>
      <c r="M14" s="84"/>
      <c r="N14" s="85"/>
    </row>
    <row r="15" spans="1:15">
      <c r="A15" s="135"/>
      <c r="B15" s="120"/>
      <c r="C15" s="115" t="s">
        <v>16</v>
      </c>
      <c r="D15" s="158"/>
      <c r="E15" s="158"/>
      <c r="F15" s="159"/>
      <c r="G15" s="121">
        <v>10</v>
      </c>
      <c r="H15" s="122">
        <f>ROUND(0.47*G15,2)</f>
        <v>4.7</v>
      </c>
      <c r="I15" s="123"/>
      <c r="J15" s="123"/>
      <c r="K15" s="123"/>
      <c r="L15" s="124"/>
      <c r="M15" s="88">
        <v>1.5</v>
      </c>
      <c r="N15" s="89">
        <f>SUM(H15:M15)</f>
        <v>6.2</v>
      </c>
      <c r="O15" s="39"/>
    </row>
    <row r="16" spans="1:15" ht="15.75">
      <c r="A16" s="134"/>
      <c r="B16" s="114"/>
      <c r="C16" s="115" t="s">
        <v>17</v>
      </c>
      <c r="D16" s="158"/>
      <c r="E16" s="158"/>
      <c r="F16" s="159"/>
      <c r="G16" s="144"/>
      <c r="H16" s="117"/>
      <c r="I16" s="125"/>
      <c r="J16" s="140"/>
      <c r="K16" s="125"/>
      <c r="L16" s="126"/>
      <c r="M16" s="90"/>
      <c r="N16" s="92"/>
    </row>
    <row r="17" spans="1:14">
      <c r="A17" s="135"/>
      <c r="B17" s="120"/>
      <c r="C17" s="115" t="s">
        <v>16</v>
      </c>
      <c r="D17" s="165"/>
      <c r="E17" s="165"/>
      <c r="F17" s="166"/>
      <c r="G17" s="121"/>
      <c r="H17" s="122">
        <f>ROUND(0.47*G17,2)</f>
        <v>0</v>
      </c>
      <c r="I17" s="123"/>
      <c r="J17" s="123"/>
      <c r="K17" s="123"/>
      <c r="L17" s="124"/>
      <c r="M17" s="88"/>
      <c r="N17" s="93">
        <f>SUM(H17:M17)</f>
        <v>0</v>
      </c>
    </row>
    <row r="18" spans="1:14">
      <c r="A18" s="134"/>
      <c r="B18" s="114"/>
      <c r="C18" s="115" t="s">
        <v>17</v>
      </c>
      <c r="D18" s="158"/>
      <c r="E18" s="158"/>
      <c r="F18" s="159"/>
      <c r="G18" s="116"/>
      <c r="H18" s="117"/>
      <c r="I18" s="125"/>
      <c r="J18" s="138"/>
      <c r="K18" s="125"/>
      <c r="L18" s="128"/>
      <c r="M18" s="90"/>
      <c r="N18" s="92"/>
    </row>
    <row r="19" spans="1:14">
      <c r="A19" s="135"/>
      <c r="B19" s="120"/>
      <c r="C19" s="115" t="s">
        <v>16</v>
      </c>
      <c r="D19" s="158"/>
      <c r="E19" s="158"/>
      <c r="F19" s="159"/>
      <c r="G19" s="121"/>
      <c r="H19" s="122">
        <f>ROUND(0.47*G19,2)</f>
        <v>0</v>
      </c>
      <c r="I19" s="123"/>
      <c r="J19" s="123"/>
      <c r="K19" s="123"/>
      <c r="L19" s="124"/>
      <c r="M19" s="88"/>
      <c r="N19" s="93">
        <f>SUM(H19:M19)</f>
        <v>0</v>
      </c>
    </row>
    <row r="20" spans="1:14">
      <c r="A20" s="134"/>
      <c r="B20" s="114"/>
      <c r="C20" s="115" t="s">
        <v>17</v>
      </c>
      <c r="D20" s="158"/>
      <c r="E20" s="158"/>
      <c r="F20" s="159"/>
      <c r="G20" s="116"/>
      <c r="H20" s="117"/>
      <c r="I20" s="125"/>
      <c r="J20" s="125"/>
      <c r="K20" s="125"/>
      <c r="L20" s="126"/>
      <c r="M20" s="90"/>
      <c r="N20" s="92"/>
    </row>
    <row r="21" spans="1:14">
      <c r="A21" s="135"/>
      <c r="B21" s="120"/>
      <c r="C21" s="115" t="s">
        <v>16</v>
      </c>
      <c r="D21" s="158"/>
      <c r="E21" s="158"/>
      <c r="F21" s="159"/>
      <c r="G21" s="121"/>
      <c r="H21" s="122">
        <f>ROUND(0.47*G21,2)</f>
        <v>0</v>
      </c>
      <c r="I21" s="123"/>
      <c r="J21" s="123"/>
      <c r="K21" s="123"/>
      <c r="L21" s="127"/>
      <c r="M21" s="88"/>
      <c r="N21" s="93">
        <f>SUM(H21:M21)</f>
        <v>0</v>
      </c>
    </row>
    <row r="22" spans="1:14">
      <c r="A22" s="134"/>
      <c r="B22" s="114"/>
      <c r="C22" s="115" t="s">
        <v>17</v>
      </c>
      <c r="D22" s="158"/>
      <c r="E22" s="158"/>
      <c r="F22" s="159"/>
      <c r="G22" s="116"/>
      <c r="H22" s="117"/>
      <c r="I22" s="125"/>
      <c r="J22" s="125"/>
      <c r="K22" s="125"/>
      <c r="L22" s="126"/>
      <c r="M22" s="90"/>
      <c r="N22" s="92"/>
    </row>
    <row r="23" spans="1:14">
      <c r="A23" s="136"/>
      <c r="B23" s="81"/>
      <c r="C23" s="8" t="s">
        <v>16</v>
      </c>
      <c r="D23" s="163"/>
      <c r="E23" s="163"/>
      <c r="F23" s="164"/>
      <c r="G23" s="86"/>
      <c r="H23" s="87">
        <f>ROUND(0.47*G23,2)</f>
        <v>0</v>
      </c>
      <c r="I23" s="88"/>
      <c r="J23" s="88"/>
      <c r="K23" s="88"/>
      <c r="L23" s="77"/>
      <c r="M23" s="88"/>
      <c r="N23" s="93">
        <f>SUM(H23:M23)</f>
        <v>0</v>
      </c>
    </row>
    <row r="24" spans="1:14">
      <c r="A24" s="137"/>
      <c r="B24" s="80"/>
      <c r="C24" s="8" t="s">
        <v>16</v>
      </c>
      <c r="D24" s="163"/>
      <c r="E24" s="163"/>
      <c r="F24" s="164"/>
      <c r="G24" s="82"/>
      <c r="H24" s="83"/>
      <c r="I24" s="90"/>
      <c r="J24" s="90"/>
      <c r="K24" s="90"/>
      <c r="L24" s="91"/>
      <c r="M24" s="90"/>
      <c r="N24" s="92"/>
    </row>
    <row r="25" spans="1:14">
      <c r="A25" s="136"/>
      <c r="B25" s="81"/>
      <c r="C25" s="8" t="s">
        <v>17</v>
      </c>
      <c r="D25" s="163"/>
      <c r="E25" s="163"/>
      <c r="F25" s="164"/>
      <c r="G25" s="86"/>
      <c r="H25" s="87">
        <f>ROUND(0.47*G25,2)</f>
        <v>0</v>
      </c>
      <c r="I25" s="88"/>
      <c r="J25" s="88"/>
      <c r="K25" s="88"/>
      <c r="L25" s="77"/>
      <c r="M25" s="88"/>
      <c r="N25" s="93">
        <f>SUM(H25:M25)</f>
        <v>0</v>
      </c>
    </row>
    <row r="26" spans="1:14">
      <c r="A26" s="137"/>
      <c r="B26" s="80"/>
      <c r="C26" s="8" t="s">
        <v>16</v>
      </c>
      <c r="D26" s="163"/>
      <c r="E26" s="163"/>
      <c r="F26" s="164"/>
      <c r="G26" s="82"/>
      <c r="H26" s="83"/>
      <c r="I26" s="90"/>
      <c r="J26" s="90"/>
      <c r="K26" s="90"/>
      <c r="L26" s="91"/>
      <c r="M26" s="90"/>
      <c r="N26" s="92"/>
    </row>
    <row r="27" spans="1:14">
      <c r="A27" s="136"/>
      <c r="B27" s="81"/>
      <c r="C27" s="8" t="s">
        <v>17</v>
      </c>
      <c r="D27" s="163"/>
      <c r="E27" s="163"/>
      <c r="F27" s="164"/>
      <c r="G27" s="86"/>
      <c r="H27" s="87">
        <f>ROUND(0.47*G27,2)</f>
        <v>0</v>
      </c>
      <c r="I27" s="88"/>
      <c r="J27" s="88"/>
      <c r="K27" s="88"/>
      <c r="L27" s="77"/>
      <c r="M27" s="88"/>
      <c r="N27" s="93">
        <f>SUM(H27:M27)</f>
        <v>0</v>
      </c>
    </row>
    <row r="28" spans="1:14">
      <c r="A28" s="137"/>
      <c r="B28" s="80"/>
      <c r="C28" s="8" t="s">
        <v>16</v>
      </c>
      <c r="D28" s="163"/>
      <c r="E28" s="163"/>
      <c r="F28" s="164"/>
      <c r="G28" s="82"/>
      <c r="H28" s="83"/>
      <c r="I28" s="90"/>
      <c r="J28" s="90"/>
      <c r="K28" s="90"/>
      <c r="L28" s="91"/>
      <c r="M28" s="90"/>
      <c r="N28" s="92"/>
    </row>
    <row r="29" spans="1:14">
      <c r="A29" s="136"/>
      <c r="B29" s="81"/>
      <c r="C29" s="8" t="s">
        <v>17</v>
      </c>
      <c r="D29" s="163"/>
      <c r="E29" s="163"/>
      <c r="F29" s="164"/>
      <c r="G29" s="86">
        <v>0</v>
      </c>
      <c r="H29" s="87">
        <f>ROUND(0.47*G29,2)</f>
        <v>0</v>
      </c>
      <c r="I29" s="88"/>
      <c r="J29" s="88"/>
      <c r="K29" s="88"/>
      <c r="L29" s="77"/>
      <c r="M29" s="88"/>
      <c r="N29" s="93">
        <f>SUM(H29:M29)</f>
        <v>0</v>
      </c>
    </row>
    <row r="30" spans="1:14">
      <c r="A30" s="137"/>
      <c r="B30" s="81"/>
      <c r="C30" s="8" t="s">
        <v>16</v>
      </c>
      <c r="D30" s="163"/>
      <c r="E30" s="163"/>
      <c r="F30" s="164"/>
      <c r="G30" s="82"/>
      <c r="H30" s="83"/>
      <c r="I30" s="90"/>
      <c r="J30" s="90"/>
      <c r="K30" s="90"/>
      <c r="L30" s="91"/>
      <c r="M30" s="90"/>
      <c r="N30" s="92"/>
    </row>
    <row r="31" spans="1:14">
      <c r="A31" s="136"/>
      <c r="B31" s="81"/>
      <c r="C31" s="8" t="s">
        <v>17</v>
      </c>
      <c r="D31" s="163"/>
      <c r="E31" s="163"/>
      <c r="F31" s="164"/>
      <c r="G31" s="86">
        <v>0</v>
      </c>
      <c r="H31" s="87">
        <f>ROUND(0.47*G31,2)</f>
        <v>0</v>
      </c>
      <c r="I31" s="88"/>
      <c r="J31" s="88"/>
      <c r="K31" s="88"/>
      <c r="L31" s="77"/>
      <c r="M31" s="88"/>
      <c r="N31" s="93">
        <f>SUM(H31:M31)</f>
        <v>0</v>
      </c>
    </row>
    <row r="32" spans="1:14" ht="14.1" customHeight="1">
      <c r="A32" s="33"/>
      <c r="B32" s="7"/>
      <c r="C32" s="11"/>
      <c r="D32" s="11"/>
      <c r="E32" s="11"/>
      <c r="F32" s="12" t="s">
        <v>14</v>
      </c>
      <c r="G32" s="94">
        <f>SUM(G14:G31)</f>
        <v>10</v>
      </c>
      <c r="H32" s="95">
        <f t="shared" ref="H32:M32" si="0">SUM(H14:H31)</f>
        <v>4.7</v>
      </c>
      <c r="I32" s="95">
        <f t="shared" si="0"/>
        <v>0</v>
      </c>
      <c r="J32" s="95">
        <f t="shared" si="0"/>
        <v>0</v>
      </c>
      <c r="K32" s="95">
        <f t="shared" si="0"/>
        <v>0</v>
      </c>
      <c r="L32" s="95">
        <f t="shared" si="0"/>
        <v>0</v>
      </c>
      <c r="M32" s="95">
        <f t="shared" si="0"/>
        <v>1.5</v>
      </c>
      <c r="N32" s="95">
        <f>SUM(N15:N31)</f>
        <v>6.2</v>
      </c>
    </row>
    <row r="33" spans="1:14">
      <c r="A33" s="59"/>
      <c r="B33" s="59"/>
      <c r="C33" s="60"/>
      <c r="D33" s="61"/>
      <c r="E33" s="61"/>
      <c r="F33" s="62"/>
      <c r="G33" s="2"/>
      <c r="H33" s="13"/>
      <c r="I33" s="13"/>
      <c r="J33" s="73"/>
      <c r="K33" s="30"/>
      <c r="L33" s="5"/>
      <c r="M33" s="74" t="s">
        <v>15</v>
      </c>
      <c r="N33" s="96">
        <v>0</v>
      </c>
    </row>
    <row r="34" spans="1:14">
      <c r="A34" s="14"/>
      <c r="B34" s="14"/>
      <c r="C34" s="15"/>
      <c r="D34" s="15"/>
      <c r="E34" s="15"/>
      <c r="F34" s="15"/>
      <c r="G34" s="16"/>
      <c r="H34" s="31" t="s">
        <v>18</v>
      </c>
      <c r="I34" s="4"/>
      <c r="J34" s="75"/>
      <c r="K34" s="36"/>
      <c r="L34" s="4"/>
      <c r="M34" s="75"/>
      <c r="N34" s="97">
        <f>SUM(N32-N33)</f>
        <v>6.2</v>
      </c>
    </row>
    <row r="35" spans="1:14">
      <c r="A35" s="78"/>
      <c r="B35" s="79"/>
      <c r="C35" s="78"/>
      <c r="D35" s="78"/>
      <c r="E35" s="78"/>
      <c r="F35" s="40"/>
      <c r="G35" s="9"/>
      <c r="H35" s="9"/>
      <c r="I35" s="9"/>
      <c r="J35" s="9"/>
      <c r="K35" s="9"/>
      <c r="L35" s="9"/>
      <c r="M35" s="9"/>
      <c r="N35" s="49"/>
    </row>
    <row r="36" spans="1:14">
      <c r="A36" s="78"/>
      <c r="B36" s="78"/>
      <c r="C36" s="78"/>
      <c r="D36" s="78"/>
      <c r="E36" s="78"/>
      <c r="F36" s="40"/>
      <c r="G36" s="9"/>
      <c r="H36" s="17" t="s">
        <v>19</v>
      </c>
      <c r="I36" s="9"/>
      <c r="J36" s="9"/>
      <c r="K36" s="9"/>
      <c r="L36" s="9"/>
      <c r="M36" s="9"/>
      <c r="N36" s="49"/>
    </row>
    <row r="37" spans="1:14">
      <c r="A37" s="78"/>
      <c r="B37" s="78"/>
      <c r="C37" s="78"/>
      <c r="D37" s="78"/>
      <c r="E37" s="78"/>
      <c r="F37" s="40"/>
      <c r="G37" s="9"/>
      <c r="H37" s="18" t="s">
        <v>20</v>
      </c>
      <c r="I37" s="9"/>
      <c r="J37" s="9"/>
      <c r="K37" s="9"/>
      <c r="L37" s="9"/>
      <c r="M37" s="9"/>
      <c r="N37" s="49"/>
    </row>
    <row r="38" spans="1:14">
      <c r="A38" s="63"/>
      <c r="B38" s="64" t="s">
        <v>21</v>
      </c>
      <c r="C38" s="65"/>
      <c r="D38" s="65"/>
      <c r="E38" s="65"/>
      <c r="F38" s="66"/>
      <c r="G38" s="9"/>
      <c r="H38" s="67" t="s">
        <v>48</v>
      </c>
      <c r="I38" s="65"/>
      <c r="J38" s="65"/>
      <c r="K38" s="65"/>
      <c r="L38" s="65"/>
      <c r="M38" s="65"/>
      <c r="N38" s="68"/>
    </row>
    <row r="39" spans="1:14">
      <c r="A39" s="19" t="s">
        <v>22</v>
      </c>
      <c r="B39" s="20"/>
      <c r="C39" s="21" t="s">
        <v>23</v>
      </c>
      <c r="D39" s="11"/>
      <c r="E39" s="22"/>
      <c r="F39" s="23" t="s">
        <v>8</v>
      </c>
      <c r="G39" s="9"/>
      <c r="H39" s="20" t="s">
        <v>22</v>
      </c>
      <c r="I39" s="132"/>
      <c r="J39" s="101"/>
      <c r="K39" s="4"/>
      <c r="L39" s="4"/>
      <c r="M39" s="22"/>
      <c r="N39" s="50"/>
    </row>
    <row r="40" spans="1:14">
      <c r="A40" s="6">
        <v>41016</v>
      </c>
      <c r="B40" s="167" t="s">
        <v>51</v>
      </c>
      <c r="C40" s="168"/>
      <c r="D40" s="168"/>
      <c r="E40" s="169"/>
      <c r="F40" s="41">
        <v>1.5</v>
      </c>
      <c r="G40" s="9"/>
      <c r="H40" s="142"/>
      <c r="I40" s="176"/>
      <c r="J40" s="177"/>
      <c r="K40" s="177"/>
      <c r="L40" s="177"/>
      <c r="M40" s="178"/>
      <c r="N40" s="41"/>
    </row>
    <row r="41" spans="1:14">
      <c r="A41" s="43"/>
      <c r="B41" s="170"/>
      <c r="C41" s="171"/>
      <c r="D41" s="171"/>
      <c r="E41" s="172"/>
      <c r="F41" s="44"/>
      <c r="G41" s="9"/>
      <c r="H41" s="145"/>
      <c r="I41" s="143"/>
      <c r="J41" s="37"/>
      <c r="K41" s="37"/>
      <c r="L41" s="37"/>
      <c r="M41" s="133"/>
      <c r="N41" s="41"/>
    </row>
    <row r="42" spans="1:14">
      <c r="A42" s="6"/>
      <c r="B42" s="167"/>
      <c r="C42" s="168"/>
      <c r="D42" s="168"/>
      <c r="E42" s="169"/>
      <c r="F42" s="42"/>
      <c r="G42" s="9"/>
      <c r="H42" s="131"/>
      <c r="I42" s="176"/>
      <c r="J42" s="179"/>
      <c r="K42" s="179"/>
      <c r="L42" s="179"/>
      <c r="M42" s="180"/>
      <c r="N42" s="41"/>
    </row>
    <row r="43" spans="1:14">
      <c r="A43" s="6"/>
      <c r="B43" s="167"/>
      <c r="C43" s="168"/>
      <c r="D43" s="168"/>
      <c r="E43" s="169"/>
      <c r="F43" s="41"/>
      <c r="G43" s="9"/>
      <c r="H43" s="131"/>
      <c r="I43" s="167"/>
      <c r="J43" s="168"/>
      <c r="K43" s="168"/>
      <c r="L43" s="168"/>
      <c r="M43" s="169"/>
      <c r="N43" s="41"/>
    </row>
    <row r="44" spans="1:14">
      <c r="A44" s="6"/>
      <c r="B44" s="167"/>
      <c r="C44" s="168"/>
      <c r="D44" s="168"/>
      <c r="E44" s="169"/>
      <c r="F44" s="41"/>
      <c r="G44" s="9"/>
      <c r="H44" s="131"/>
      <c r="I44" s="167"/>
      <c r="J44" s="168"/>
      <c r="K44" s="168"/>
      <c r="L44" s="168"/>
      <c r="M44" s="169"/>
      <c r="N44" s="41"/>
    </row>
    <row r="45" spans="1:14">
      <c r="A45" s="6"/>
      <c r="B45" s="167"/>
      <c r="C45" s="168"/>
      <c r="D45" s="168"/>
      <c r="E45" s="169"/>
      <c r="F45" s="41"/>
      <c r="G45" s="9"/>
      <c r="H45" s="131"/>
      <c r="I45" s="167"/>
      <c r="J45" s="168"/>
      <c r="K45" s="168"/>
      <c r="L45" s="168"/>
      <c r="M45" s="169"/>
      <c r="N45" s="41"/>
    </row>
    <row r="46" spans="1:14">
      <c r="A46" s="47"/>
      <c r="B46" s="170"/>
      <c r="C46" s="171"/>
      <c r="D46" s="171"/>
      <c r="E46" s="172"/>
      <c r="F46" s="46"/>
      <c r="G46" s="9"/>
      <c r="H46" s="131"/>
      <c r="I46" s="167"/>
      <c r="J46" s="168"/>
      <c r="K46" s="168"/>
      <c r="L46" s="168"/>
      <c r="M46" s="169"/>
      <c r="N46" s="41"/>
    </row>
    <row r="47" spans="1:14">
      <c r="A47" s="45"/>
      <c r="B47" s="173" t="s">
        <v>15</v>
      </c>
      <c r="C47" s="174"/>
      <c r="D47" s="174"/>
      <c r="E47" s="175"/>
      <c r="F47" s="71"/>
      <c r="G47" s="9"/>
      <c r="H47" s="24"/>
      <c r="I47" s="24"/>
      <c r="J47" s="24"/>
      <c r="K47" s="24"/>
      <c r="L47" s="24"/>
      <c r="M47" s="24"/>
      <c r="N47" s="51"/>
    </row>
    <row r="48" spans="1:14">
      <c r="A48" s="25" t="s">
        <v>24</v>
      </c>
      <c r="B48" s="9"/>
      <c r="C48" s="9"/>
      <c r="D48" s="9"/>
      <c r="E48" s="9"/>
      <c r="F48" s="9"/>
      <c r="G48" s="9"/>
      <c r="H48" s="25" t="s">
        <v>25</v>
      </c>
      <c r="I48" s="9"/>
      <c r="J48" s="9"/>
      <c r="K48" s="9"/>
      <c r="L48" s="9"/>
      <c r="M48" s="9"/>
      <c r="N48" s="49"/>
    </row>
    <row r="49" spans="1:14">
      <c r="A49" s="25" t="s">
        <v>26</v>
      </c>
      <c r="B49" s="9"/>
      <c r="C49" s="9"/>
      <c r="D49" s="9"/>
      <c r="E49" s="9"/>
      <c r="F49" s="9"/>
      <c r="G49" s="9"/>
      <c r="H49" s="25" t="s">
        <v>27</v>
      </c>
      <c r="I49" s="9"/>
      <c r="J49" s="9"/>
      <c r="K49" s="9"/>
      <c r="L49" s="9"/>
      <c r="M49" s="9"/>
      <c r="N49" s="49"/>
    </row>
    <row r="50" spans="1:14">
      <c r="A50" s="25" t="s">
        <v>28</v>
      </c>
      <c r="B50" s="9"/>
      <c r="C50" s="9"/>
      <c r="D50" s="9"/>
      <c r="E50" s="9"/>
      <c r="F50" s="9"/>
      <c r="G50" s="9"/>
      <c r="H50" s="25" t="s">
        <v>29</v>
      </c>
      <c r="I50" s="9"/>
      <c r="J50" s="9"/>
      <c r="K50" s="9"/>
      <c r="L50" s="9"/>
      <c r="M50" s="9"/>
      <c r="N50" s="49"/>
    </row>
    <row r="51" spans="1:14" ht="12.75" customHeight="1">
      <c r="A51" s="9"/>
      <c r="B51" s="9"/>
      <c r="C51" s="9"/>
      <c r="D51" s="9"/>
      <c r="E51" s="9"/>
      <c r="F51" s="9"/>
      <c r="G51" s="9"/>
      <c r="H51" s="25" t="s">
        <v>30</v>
      </c>
      <c r="I51" s="9"/>
      <c r="J51" s="9"/>
      <c r="K51" s="9"/>
      <c r="L51" s="9"/>
      <c r="M51" s="9"/>
      <c r="N51" s="49"/>
    </row>
    <row r="52" spans="1:14">
      <c r="A52" s="26"/>
      <c r="B52" s="9"/>
      <c r="C52" s="9"/>
      <c r="D52" s="9"/>
      <c r="E52" s="9"/>
      <c r="F52" s="34"/>
      <c r="G52" s="9"/>
      <c r="H52" s="27" t="s">
        <v>32</v>
      </c>
      <c r="I52" s="9"/>
      <c r="J52" s="9"/>
      <c r="K52" s="9"/>
      <c r="L52" s="9"/>
      <c r="M52" s="9"/>
      <c r="N52" s="49"/>
    </row>
    <row r="53" spans="1:14">
      <c r="A53" s="26" t="s">
        <v>31</v>
      </c>
      <c r="B53" s="9"/>
      <c r="C53" s="9"/>
      <c r="D53" s="9"/>
      <c r="E53" s="9"/>
      <c r="F53" s="9" t="s">
        <v>33</v>
      </c>
      <c r="G53" s="9"/>
      <c r="H53" s="26" t="s">
        <v>34</v>
      </c>
      <c r="I53" s="9"/>
      <c r="J53" s="9"/>
      <c r="K53" s="9"/>
      <c r="L53" s="9"/>
      <c r="M53" s="9"/>
      <c r="N53" s="49" t="s">
        <v>35</v>
      </c>
    </row>
    <row r="54" spans="1:14">
      <c r="A54" s="154" t="s">
        <v>39</v>
      </c>
      <c r="B54" s="154"/>
      <c r="C54" s="154"/>
      <c r="D54" s="154"/>
      <c r="E54" s="154"/>
      <c r="F54" s="29" t="s">
        <v>36</v>
      </c>
      <c r="G54" s="9"/>
      <c r="H54" s="9"/>
      <c r="I54" s="28" t="s">
        <v>37</v>
      </c>
      <c r="J54" s="9"/>
      <c r="K54" s="9"/>
      <c r="L54" s="9"/>
      <c r="M54" s="9"/>
      <c r="N54" s="52" t="s">
        <v>36</v>
      </c>
    </row>
    <row r="55" spans="1:14">
      <c r="A55" s="69"/>
      <c r="B55" s="69"/>
      <c r="C55" s="69"/>
      <c r="D55" s="69"/>
      <c r="E55" s="69"/>
      <c r="F55" s="29"/>
      <c r="G55" s="9"/>
      <c r="H55" s="9"/>
      <c r="I55" s="28"/>
      <c r="J55" s="9"/>
      <c r="K55" s="9"/>
      <c r="L55" s="9"/>
      <c r="M55" s="9"/>
      <c r="N55" s="52"/>
    </row>
    <row r="56" spans="1:14">
      <c r="A56" s="38"/>
    </row>
  </sheetData>
  <mergeCells count="42">
    <mergeCell ref="I44:M44"/>
    <mergeCell ref="I45:M45"/>
    <mergeCell ref="I46:M46"/>
    <mergeCell ref="B44:E44"/>
    <mergeCell ref="I40:M40"/>
    <mergeCell ref="I42:M42"/>
    <mergeCell ref="I43:M43"/>
    <mergeCell ref="B45:E45"/>
    <mergeCell ref="B41:E41"/>
    <mergeCell ref="B42:E42"/>
    <mergeCell ref="B43:E43"/>
    <mergeCell ref="D30:F30"/>
    <mergeCell ref="D31:F31"/>
    <mergeCell ref="B40:E40"/>
    <mergeCell ref="B46:E46"/>
    <mergeCell ref="B47:E47"/>
    <mergeCell ref="B8:F8"/>
    <mergeCell ref="H8:J8"/>
    <mergeCell ref="I10:K10"/>
    <mergeCell ref="D23:F23"/>
    <mergeCell ref="D17:F17"/>
    <mergeCell ref="D18:F18"/>
    <mergeCell ref="D19:F19"/>
    <mergeCell ref="D20:F20"/>
    <mergeCell ref="D21:F21"/>
    <mergeCell ref="D22:F22"/>
    <mergeCell ref="M9:N9"/>
    <mergeCell ref="B9:J9"/>
    <mergeCell ref="B10:F10"/>
    <mergeCell ref="M10:N10"/>
    <mergeCell ref="A54:E54"/>
    <mergeCell ref="C11:J11"/>
    <mergeCell ref="M11:N11"/>
    <mergeCell ref="D14:F14"/>
    <mergeCell ref="D15:F15"/>
    <mergeCell ref="D16:F16"/>
    <mergeCell ref="D25:F25"/>
    <mergeCell ref="D26:F26"/>
    <mergeCell ref="D27:F27"/>
    <mergeCell ref="D28:F28"/>
    <mergeCell ref="D29:F29"/>
    <mergeCell ref="D24:F24"/>
  </mergeCells>
  <phoneticPr fontId="4" type="noConversion"/>
  <pageMargins left="0.57999999999999996" right="0.25" top="0.18" bottom="0.75" header="0.03" footer="1"/>
  <pageSetup scale="93" orientation="portrait" horizontalDpi="1200" verticalDpi="1200" r:id="rId1"/>
  <headerFooter alignWithMargins="0">
    <oddHeader>&amp;L&amp;"Arial,Bold"&amp;14
&amp;C&amp;"Arial,Bold"&amp;14Region VI Workforce Investment Board
17 Middletown Rd.
White Hall, WV  26554</oddHeader>
    <oddFooter>&amp;C&amp;"Arial,Bold"&amp;12Mileage Rates Effective 7/20/11 @ 47.0 cents per mile</oddFooter>
  </headerFooter>
  <legacyDrawing r:id="rId2"/>
  <oleObjects>
    <oleObject progId="PBrush" shapeId="1040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Sheet1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Expenses</dc:title>
  <dc:creator>WVDOT</dc:creator>
  <cp:lastModifiedBy>Kathi</cp:lastModifiedBy>
  <cp:lastPrinted>2012-04-19T19:28:53Z</cp:lastPrinted>
  <dcterms:created xsi:type="dcterms:W3CDTF">1997-11-06T13:32:31Z</dcterms:created>
  <dcterms:modified xsi:type="dcterms:W3CDTF">2012-04-19T19:31:41Z</dcterms:modified>
</cp:coreProperties>
</file>