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3020" windowHeight="81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5" i="1"/>
  <c r="D59"/>
  <c r="L5"/>
  <c r="L55"/>
  <c r="L29"/>
  <c r="D5"/>
  <c r="K55"/>
  <c r="K29"/>
  <c r="I55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F29"/>
  <c r="H59"/>
  <c r="G59"/>
  <c r="F59"/>
  <c r="H55"/>
  <c r="G55"/>
  <c r="F55"/>
  <c r="D55"/>
  <c r="D29"/>
  <c r="G29" l="1"/>
</calcChain>
</file>

<file path=xl/sharedStrings.xml><?xml version="1.0" encoding="utf-8"?>
<sst xmlns="http://schemas.openxmlformats.org/spreadsheetml/2006/main" count="85" uniqueCount="82">
  <si>
    <t>Number</t>
  </si>
  <si>
    <t>Line Item Description</t>
  </si>
  <si>
    <t>ADMINISTRATION</t>
  </si>
  <si>
    <t>PROGRAM</t>
  </si>
  <si>
    <t>Total Grant Revenue</t>
  </si>
  <si>
    <t>ADVERTISING</t>
  </si>
  <si>
    <t>WEB HOSTING</t>
  </si>
  <si>
    <t>EQUIPMENT PURCHASES</t>
  </si>
  <si>
    <t>DUES &amp; SUBSCRIPTIONS</t>
  </si>
  <si>
    <t>EQUIPMENT RENTAL</t>
  </si>
  <si>
    <t>INSURANCE</t>
  </si>
  <si>
    <t>LICENCES &amp; PERMITS</t>
  </si>
  <si>
    <t>POSTAGE</t>
  </si>
  <si>
    <t>PRINTING &amp; PUBLICATIONS</t>
  </si>
  <si>
    <t>LEGAL FEES</t>
  </si>
  <si>
    <t>RENT</t>
  </si>
  <si>
    <t>REPAIRS &amp; MAINTENANCE</t>
  </si>
  <si>
    <t>TELEPHONE &amp; FAX EXPENSES</t>
  </si>
  <si>
    <t>BOARD EXPENSES</t>
  </si>
  <si>
    <t>CONFERENCE &amp; TRAINING</t>
  </si>
  <si>
    <t>TRAVEL &amp; MILEAGE</t>
  </si>
  <si>
    <t>OFFICE SUPPLIES</t>
  </si>
  <si>
    <t>PAYROLL EXPENSES</t>
  </si>
  <si>
    <t>AUDIT FEES</t>
  </si>
  <si>
    <t>CONSULTING</t>
  </si>
  <si>
    <t>ACCOUNTING SERVICES</t>
  </si>
  <si>
    <t xml:space="preserve">Total Administration </t>
  </si>
  <si>
    <t>PROGRAM EXPENSES</t>
  </si>
  <si>
    <t>ADULT</t>
  </si>
  <si>
    <t>YOUTH</t>
  </si>
  <si>
    <t>D.W.</t>
  </si>
  <si>
    <t>PAYROLL EXPENSES - ADULT</t>
  </si>
  <si>
    <t>PAYROLL EXPENSES - YOUTH</t>
  </si>
  <si>
    <t>PAYROLL EXPENSES - DW</t>
  </si>
  <si>
    <t>OPERATING EXPENSE ALLOCATION/ADULT</t>
  </si>
  <si>
    <t>OPERATING EXPENSE ALLOCATION/DW</t>
  </si>
  <si>
    <t>OPERATING EXPENSE ALLOCATION/YOUTH</t>
  </si>
  <si>
    <t>OJT - ADULT</t>
  </si>
  <si>
    <t>OJT - DW</t>
  </si>
  <si>
    <t>CASE MANAGEMENT - ADULT</t>
  </si>
  <si>
    <t>CASE MANAGEMENT - DW</t>
  </si>
  <si>
    <t>CASE MANAGEMENT - YOUTH</t>
  </si>
  <si>
    <t>TRAINING CONTRACTS - YOUTH INSCH.</t>
  </si>
  <si>
    <t>TRAINING CONTRACTS - YOUTH OUTSCH.</t>
  </si>
  <si>
    <t>CUSTOMIZED TRAINING - ADULT</t>
  </si>
  <si>
    <t>CUSTOMIZED TRAINING - DW</t>
  </si>
  <si>
    <t>RAPID RESPONSE - DW</t>
  </si>
  <si>
    <t>MACC-Adult</t>
  </si>
  <si>
    <t>MACC-Dislocated Worker</t>
  </si>
  <si>
    <t>MACC-Youth</t>
  </si>
  <si>
    <t xml:space="preserve">ONE STOP </t>
  </si>
  <si>
    <t>Total Program</t>
  </si>
  <si>
    <t>Totals</t>
  </si>
  <si>
    <t>Administration</t>
  </si>
  <si>
    <t>Program</t>
  </si>
  <si>
    <t>Total</t>
  </si>
  <si>
    <t>WorkKeys</t>
  </si>
  <si>
    <t>YOUTH MISCELLANEOUS (BIKISI)</t>
  </si>
  <si>
    <t>Program 11 Budget</t>
  </si>
  <si>
    <t>6150A</t>
  </si>
  <si>
    <t>6160D</t>
  </si>
  <si>
    <t>6180Y</t>
  </si>
  <si>
    <t>6510A</t>
  </si>
  <si>
    <t>6510D</t>
  </si>
  <si>
    <t>6520A</t>
  </si>
  <si>
    <t>6520D</t>
  </si>
  <si>
    <t>6520Y</t>
  </si>
  <si>
    <t>6540A</t>
  </si>
  <si>
    <t>6540D</t>
  </si>
  <si>
    <t>6610RR</t>
  </si>
  <si>
    <t>6550A</t>
  </si>
  <si>
    <t>6550D</t>
  </si>
  <si>
    <t>6650A</t>
  </si>
  <si>
    <t>6650D</t>
  </si>
  <si>
    <t>6650Y</t>
  </si>
  <si>
    <t>Program 12 Budget</t>
  </si>
  <si>
    <t>PY11 Budget</t>
  </si>
  <si>
    <t>PY11 Budget w/CO</t>
  </si>
  <si>
    <t>Program 11 Budget w/CO</t>
  </si>
  <si>
    <t>Estimate C/O</t>
  </si>
  <si>
    <t>ITA CONTRACTS - ADULT ( approx.72)</t>
  </si>
  <si>
    <t>ITA CONTRACTS - DW   (approx. 101)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</si>
</sst>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4" fontId="1" fillId="0" borderId="1" xfId="0" applyNumberFormat="1" applyFont="1" applyBorder="1"/>
    <xf numFmtId="4" fontId="1" fillId="0" borderId="0" xfId="0" applyNumberFormat="1" applyFont="1" applyBorder="1"/>
    <xf numFmtId="0" fontId="1" fillId="0" borderId="2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4" fontId="1" fillId="0" borderId="3" xfId="0" applyNumberFormat="1" applyFont="1" applyBorder="1"/>
    <xf numFmtId="0" fontId="2" fillId="2" borderId="2" xfId="0" applyFont="1" applyFill="1" applyBorder="1" applyAlignment="1">
      <alignment horizontal="center"/>
    </xf>
    <xf numFmtId="0" fontId="2" fillId="2" borderId="0" xfId="0" applyFont="1" applyFill="1"/>
    <xf numFmtId="0" fontId="2" fillId="2" borderId="4" xfId="0" applyFont="1" applyFill="1" applyBorder="1"/>
    <xf numFmtId="0" fontId="2" fillId="2" borderId="0" xfId="0" applyFont="1" applyFill="1" applyAlignment="1">
      <alignment horizontal="center"/>
    </xf>
    <xf numFmtId="0" fontId="0" fillId="2" borderId="1" xfId="0" applyFill="1" applyBorder="1"/>
    <xf numFmtId="2" fontId="0" fillId="0" borderId="1" xfId="0" applyNumberFormat="1" applyBorder="1"/>
    <xf numFmtId="2" fontId="2" fillId="0" borderId="1" xfId="0" applyNumberFormat="1" applyFont="1" applyBorder="1"/>
    <xf numFmtId="0" fontId="2" fillId="0" borderId="5" xfId="0" applyFont="1" applyBorder="1"/>
    <xf numFmtId="4" fontId="0" fillId="0" borderId="0" xfId="0" applyNumberFormat="1" applyBorder="1"/>
    <xf numFmtId="4" fontId="2" fillId="0" borderId="1" xfId="0" applyNumberFormat="1" applyFont="1" applyBorder="1"/>
    <xf numFmtId="0" fontId="2" fillId="0" borderId="3" xfId="0" applyFont="1" applyBorder="1"/>
    <xf numFmtId="2" fontId="1" fillId="0" borderId="1" xfId="0" applyNumberFormat="1" applyFont="1" applyBorder="1"/>
    <xf numFmtId="0" fontId="1" fillId="2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4" fontId="2" fillId="0" borderId="5" xfId="0" applyNumberFormat="1" applyFont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4" fontId="2" fillId="0" borderId="1" xfId="0" applyNumberFormat="1" applyFont="1" applyFill="1" applyBorder="1"/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/>
    <xf numFmtId="4" fontId="2" fillId="0" borderId="3" xfId="0" applyNumberFormat="1" applyFont="1" applyFill="1" applyBorder="1"/>
    <xf numFmtId="49" fontId="2" fillId="0" borderId="1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/>
    <xf numFmtId="3" fontId="2" fillId="0" borderId="5" xfId="0" applyNumberFormat="1" applyFont="1" applyFill="1" applyBorder="1"/>
    <xf numFmtId="4" fontId="2" fillId="0" borderId="5" xfId="0" applyNumberFormat="1" applyFont="1" applyFill="1" applyBorder="1"/>
    <xf numFmtId="3" fontId="2" fillId="0" borderId="1" xfId="0" applyNumberFormat="1" applyFont="1" applyFill="1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9" fontId="1" fillId="0" borderId="0" xfId="0" applyNumberFormat="1" applyFont="1" applyBorder="1"/>
    <xf numFmtId="0" fontId="2" fillId="0" borderId="0" xfId="0" applyFont="1" applyAlignment="1">
      <alignment horizontal="center"/>
    </xf>
    <xf numFmtId="0" fontId="3" fillId="0" borderId="0" xfId="0" applyFont="1" applyFill="1" applyBorder="1"/>
    <xf numFmtId="0" fontId="2" fillId="0" borderId="0" xfId="0" applyFont="1"/>
    <xf numFmtId="4" fontId="2" fillId="0" borderId="0" xfId="0" applyNumberFormat="1" applyFont="1"/>
    <xf numFmtId="0" fontId="0" fillId="0" borderId="0" xfId="0" applyBorder="1"/>
    <xf numFmtId="0" fontId="1" fillId="0" borderId="0" xfId="0" applyFont="1" applyFill="1" applyBorder="1" applyAlignment="1">
      <alignment horizontal="left"/>
    </xf>
    <xf numFmtId="9" fontId="2" fillId="0" borderId="0" xfId="0" applyNumberFormat="1" applyFont="1"/>
    <xf numFmtId="0" fontId="4" fillId="0" borderId="0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1" fillId="2" borderId="0" xfId="0" applyFont="1" applyFill="1"/>
    <xf numFmtId="9" fontId="4" fillId="0" borderId="0" xfId="0" applyNumberFormat="1" applyFont="1"/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0" fillId="3" borderId="1" xfId="0" applyFill="1" applyBorder="1"/>
    <xf numFmtId="0" fontId="2" fillId="4" borderId="0" xfId="0" applyFont="1" applyFill="1"/>
    <xf numFmtId="0" fontId="1" fillId="3" borderId="2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0" fillId="5" borderId="1" xfId="0" applyFill="1" applyBorder="1"/>
    <xf numFmtId="4" fontId="0" fillId="5" borderId="1" xfId="0" applyNumberFormat="1" applyFont="1" applyFill="1" applyBorder="1"/>
    <xf numFmtId="0" fontId="0" fillId="4" borderId="1" xfId="0" applyFill="1" applyBorder="1"/>
    <xf numFmtId="0" fontId="6" fillId="5" borderId="1" xfId="0" applyFont="1" applyFill="1" applyBorder="1" applyAlignment="1">
      <alignment wrapText="1"/>
    </xf>
    <xf numFmtId="0" fontId="6" fillId="4" borderId="1" xfId="0" applyFont="1" applyFill="1" applyBorder="1" applyAlignment="1">
      <alignment wrapText="1"/>
    </xf>
    <xf numFmtId="4" fontId="1" fillId="3" borderId="1" xfId="0" applyNumberFormat="1" applyFont="1" applyFill="1" applyBorder="1"/>
    <xf numFmtId="43" fontId="0" fillId="3" borderId="1" xfId="0" applyNumberFormat="1" applyFill="1" applyBorder="1"/>
    <xf numFmtId="43" fontId="2" fillId="5" borderId="1" xfId="0" applyNumberFormat="1" applyFont="1" applyFill="1" applyBorder="1"/>
    <xf numFmtId="43" fontId="0" fillId="3" borderId="2" xfId="0" applyNumberFormat="1" applyFill="1" applyBorder="1"/>
    <xf numFmtId="43" fontId="0" fillId="5" borderId="1" xfId="0" applyNumberFormat="1" applyFill="1" applyBorder="1"/>
    <xf numFmtId="43" fontId="1" fillId="3" borderId="2" xfId="0" applyNumberFormat="1" applyFont="1" applyFill="1" applyBorder="1"/>
    <xf numFmtId="43" fontId="0" fillId="5" borderId="1" xfId="0" applyNumberFormat="1" applyFont="1" applyFill="1" applyBorder="1"/>
    <xf numFmtId="43" fontId="2" fillId="3" borderId="1" xfId="0" applyNumberFormat="1" applyFont="1" applyFill="1" applyBorder="1"/>
    <xf numFmtId="43" fontId="2" fillId="3" borderId="3" xfId="0" applyNumberFormat="1" applyFont="1" applyFill="1" applyBorder="1"/>
    <xf numFmtId="43" fontId="2" fillId="3" borderId="5" xfId="0" applyNumberFormat="1" applyFont="1" applyFill="1" applyBorder="1"/>
    <xf numFmtId="43" fontId="2" fillId="0" borderId="1" xfId="0" applyNumberFormat="1" applyFont="1" applyBorder="1"/>
    <xf numFmtId="43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2457450</xdr:colOff>
      <xdr:row>31</xdr:row>
      <xdr:rowOff>57150</xdr:rowOff>
    </xdr:from>
    <xdr:to>
      <xdr:col>1</xdr:col>
      <xdr:colOff>2476500</xdr:colOff>
      <xdr:row>54</xdr:row>
      <xdr:rowOff>38100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3105150" y="5915025"/>
          <a:ext cx="19050" cy="35433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2"/>
  <sheetViews>
    <sheetView tabSelected="1" topLeftCell="B1" workbookViewId="0">
      <selection activeCell="F7" sqref="F7:G29"/>
    </sheetView>
  </sheetViews>
  <sheetFormatPr defaultRowHeight="15"/>
  <cols>
    <col min="2" max="2" width="14.85546875" customWidth="1"/>
    <col min="3" max="3" width="25.140625" customWidth="1"/>
    <col min="4" max="4" width="13.85546875" customWidth="1"/>
    <col min="5" max="5" width="4.85546875" customWidth="1"/>
    <col min="6" max="6" width="10.7109375" customWidth="1"/>
    <col min="7" max="8" width="11.28515625" customWidth="1"/>
    <col min="9" max="9" width="14.7109375" customWidth="1"/>
    <col min="10" max="10" width="4.42578125" customWidth="1"/>
    <col min="11" max="11" width="13.7109375" customWidth="1"/>
    <col min="12" max="12" width="12.85546875" customWidth="1"/>
  </cols>
  <sheetData>
    <row r="1" spans="1:12">
      <c r="A1" s="1" t="s">
        <v>0</v>
      </c>
      <c r="B1" s="2" t="s">
        <v>1</v>
      </c>
      <c r="C1" s="3"/>
      <c r="D1" s="4"/>
      <c r="E1" s="3"/>
      <c r="F1" s="4"/>
      <c r="G1" s="4"/>
      <c r="H1" s="4"/>
      <c r="I1" s="5"/>
      <c r="K1" s="59"/>
      <c r="L1" s="63"/>
    </row>
    <row r="2" spans="1:12" ht="30">
      <c r="A2" s="1"/>
      <c r="B2" s="2"/>
      <c r="C2" s="3"/>
      <c r="D2" s="6" t="s">
        <v>75</v>
      </c>
      <c r="E2" s="3"/>
      <c r="F2" s="7"/>
      <c r="G2" s="7"/>
      <c r="H2" s="6"/>
      <c r="I2" s="6"/>
      <c r="K2" s="61" t="s">
        <v>76</v>
      </c>
      <c r="L2" s="66" t="s">
        <v>77</v>
      </c>
    </row>
    <row r="3" spans="1:12">
      <c r="A3" s="8">
        <v>4111</v>
      </c>
      <c r="B3" s="9" t="s">
        <v>2</v>
      </c>
      <c r="C3" s="7"/>
      <c r="D3" s="10">
        <v>168868.2</v>
      </c>
      <c r="E3" s="7"/>
      <c r="F3" s="7"/>
      <c r="G3" s="7"/>
      <c r="H3" s="10"/>
      <c r="I3" s="10"/>
      <c r="K3" s="68">
        <v>151475.6</v>
      </c>
      <c r="L3" s="64">
        <v>179979.63</v>
      </c>
    </row>
    <row r="4" spans="1:12">
      <c r="A4" s="8">
        <v>4112</v>
      </c>
      <c r="B4" s="9" t="s">
        <v>3</v>
      </c>
      <c r="C4" s="7"/>
      <c r="D4" s="10">
        <v>1519813.8</v>
      </c>
      <c r="E4" s="7"/>
      <c r="F4" s="7"/>
      <c r="G4" s="7"/>
      <c r="H4" s="10"/>
      <c r="I4" s="10"/>
      <c r="K4" s="68">
        <v>1363280.4</v>
      </c>
      <c r="L4" s="64">
        <v>1440380.94</v>
      </c>
    </row>
    <row r="5" spans="1:12">
      <c r="A5" s="8"/>
      <c r="B5" s="12" t="s">
        <v>4</v>
      </c>
      <c r="C5" s="13"/>
      <c r="D5" s="10">
        <f>SUM(D3:D4)</f>
        <v>1688682</v>
      </c>
      <c r="E5" s="7"/>
      <c r="F5" s="7"/>
      <c r="G5" s="7"/>
      <c r="H5" s="14"/>
      <c r="I5" s="10"/>
      <c r="K5" s="68">
        <f>SUM(K3:K4)</f>
        <v>1514756</v>
      </c>
      <c r="L5" s="64">
        <f>SUM(L3:L4)</f>
        <v>1620360.5699999998</v>
      </c>
    </row>
    <row r="6" spans="1:12">
      <c r="A6" s="15"/>
      <c r="B6" s="55" t="s">
        <v>2</v>
      </c>
      <c r="C6" s="17"/>
      <c r="D6" s="16"/>
      <c r="E6" s="16"/>
      <c r="F6" s="57" t="s">
        <v>79</v>
      </c>
      <c r="G6" s="57" t="s">
        <v>55</v>
      </c>
      <c r="H6" s="17"/>
      <c r="I6" s="19"/>
      <c r="K6" s="60"/>
      <c r="L6" s="65"/>
    </row>
    <row r="7" spans="1:12">
      <c r="A7" s="8">
        <v>5010</v>
      </c>
      <c r="B7" s="9" t="s">
        <v>5</v>
      </c>
      <c r="C7" s="7"/>
      <c r="D7" s="20">
        <v>600</v>
      </c>
      <c r="E7" s="7"/>
      <c r="F7" s="78">
        <v>800</v>
      </c>
      <c r="G7" s="78">
        <f t="shared" ref="G7:G27" si="0">SUM(D7:F7)</f>
        <v>1400</v>
      </c>
      <c r="H7" s="22"/>
      <c r="I7" s="24"/>
      <c r="K7" s="69">
        <v>1000</v>
      </c>
      <c r="L7" s="70">
        <v>1151.24</v>
      </c>
    </row>
    <row r="8" spans="1:12">
      <c r="A8" s="8">
        <v>5020</v>
      </c>
      <c r="B8" s="9" t="s">
        <v>6</v>
      </c>
      <c r="C8" s="7"/>
      <c r="D8" s="20">
        <v>1100</v>
      </c>
      <c r="E8" s="7"/>
      <c r="F8" s="78">
        <v>0</v>
      </c>
      <c r="G8" s="78">
        <f t="shared" si="0"/>
        <v>1100</v>
      </c>
      <c r="H8" s="7"/>
      <c r="I8" s="24"/>
      <c r="K8" s="69">
        <v>200</v>
      </c>
      <c r="L8" s="70">
        <v>882</v>
      </c>
    </row>
    <row r="9" spans="1:12">
      <c r="A9" s="8">
        <v>5030</v>
      </c>
      <c r="B9" s="9" t="s">
        <v>7</v>
      </c>
      <c r="C9" s="7"/>
      <c r="D9" s="20">
        <v>2500</v>
      </c>
      <c r="E9" s="7"/>
      <c r="F9" s="78">
        <v>1673.89</v>
      </c>
      <c r="G9" s="78">
        <f t="shared" si="0"/>
        <v>4173.8900000000003</v>
      </c>
      <c r="H9" s="7"/>
      <c r="I9" s="24"/>
      <c r="K9" s="69">
        <v>1500</v>
      </c>
      <c r="L9" s="70">
        <v>1673.89</v>
      </c>
    </row>
    <row r="10" spans="1:12">
      <c r="A10" s="8">
        <v>5040</v>
      </c>
      <c r="B10" s="9" t="s">
        <v>8</v>
      </c>
      <c r="C10" s="7"/>
      <c r="D10" s="20">
        <v>600</v>
      </c>
      <c r="E10" s="7"/>
      <c r="F10" s="78">
        <v>0</v>
      </c>
      <c r="G10" s="78">
        <f t="shared" si="0"/>
        <v>600</v>
      </c>
      <c r="H10" s="7"/>
      <c r="I10" s="24"/>
      <c r="K10" s="69">
        <v>100</v>
      </c>
      <c r="L10" s="70">
        <v>190.22</v>
      </c>
    </row>
    <row r="11" spans="1:12">
      <c r="A11" s="8">
        <v>5050</v>
      </c>
      <c r="B11" s="9" t="s">
        <v>9</v>
      </c>
      <c r="C11" s="7"/>
      <c r="D11" s="20">
        <v>600</v>
      </c>
      <c r="E11" s="7"/>
      <c r="F11" s="78">
        <v>1442.75</v>
      </c>
      <c r="G11" s="78">
        <f t="shared" si="0"/>
        <v>2042.75</v>
      </c>
      <c r="H11" s="7"/>
      <c r="I11" s="24"/>
      <c r="K11" s="69">
        <v>0</v>
      </c>
      <c r="L11" s="70">
        <v>2087.23</v>
      </c>
    </row>
    <row r="12" spans="1:12">
      <c r="A12" s="8">
        <v>5060</v>
      </c>
      <c r="B12" s="9" t="s">
        <v>10</v>
      </c>
      <c r="C12" s="7"/>
      <c r="D12" s="20">
        <v>1780</v>
      </c>
      <c r="E12" s="7"/>
      <c r="F12" s="78">
        <v>724</v>
      </c>
      <c r="G12" s="78">
        <f t="shared" si="0"/>
        <v>2504</v>
      </c>
      <c r="H12" s="7"/>
      <c r="I12" s="24"/>
      <c r="K12" s="69">
        <v>2500</v>
      </c>
      <c r="L12" s="70">
        <v>2592.4299999999998</v>
      </c>
    </row>
    <row r="13" spans="1:12">
      <c r="A13" s="8">
        <v>5070</v>
      </c>
      <c r="B13" s="9" t="s">
        <v>11</v>
      </c>
      <c r="C13" s="7"/>
      <c r="D13" s="20">
        <v>0</v>
      </c>
      <c r="E13" s="7"/>
      <c r="F13" s="78">
        <v>94.95</v>
      </c>
      <c r="G13" s="78">
        <f t="shared" si="0"/>
        <v>94.95</v>
      </c>
      <c r="H13" s="7"/>
      <c r="I13" s="24"/>
      <c r="K13" s="69">
        <v>0</v>
      </c>
      <c r="L13" s="70">
        <v>119.95</v>
      </c>
    </row>
    <row r="14" spans="1:12">
      <c r="A14" s="8">
        <v>5080</v>
      </c>
      <c r="B14" s="9" t="s">
        <v>12</v>
      </c>
      <c r="C14" s="7"/>
      <c r="D14" s="20">
        <v>200</v>
      </c>
      <c r="E14" s="7"/>
      <c r="F14" s="78">
        <v>700</v>
      </c>
      <c r="G14" s="78">
        <f t="shared" si="0"/>
        <v>900</v>
      </c>
      <c r="H14" s="7"/>
      <c r="I14" s="24"/>
      <c r="K14" s="69">
        <v>0</v>
      </c>
      <c r="L14" s="70">
        <v>959.2</v>
      </c>
    </row>
    <row r="15" spans="1:12">
      <c r="A15" s="8">
        <v>5090</v>
      </c>
      <c r="B15" s="9" t="s">
        <v>13</v>
      </c>
      <c r="C15" s="7"/>
      <c r="D15" s="20">
        <v>500</v>
      </c>
      <c r="E15" s="7"/>
      <c r="F15" s="78">
        <v>0</v>
      </c>
      <c r="G15" s="78">
        <f t="shared" si="0"/>
        <v>500</v>
      </c>
      <c r="H15" s="7"/>
      <c r="I15" s="24"/>
      <c r="K15" s="69">
        <v>100</v>
      </c>
      <c r="L15" s="70">
        <v>216.25</v>
      </c>
    </row>
    <row r="16" spans="1:12">
      <c r="A16" s="8">
        <v>5102</v>
      </c>
      <c r="B16" s="9" t="s">
        <v>14</v>
      </c>
      <c r="C16" s="7"/>
      <c r="D16" s="20">
        <v>0</v>
      </c>
      <c r="E16" s="7"/>
      <c r="F16" s="78">
        <v>8442.2199999999993</v>
      </c>
      <c r="G16" s="78">
        <f t="shared" si="0"/>
        <v>8442.2199999999993</v>
      </c>
      <c r="H16" s="7"/>
      <c r="I16" s="24"/>
      <c r="K16" s="69">
        <v>0</v>
      </c>
      <c r="L16" s="70">
        <v>8442.2199999999993</v>
      </c>
    </row>
    <row r="17" spans="1:12">
      <c r="A17" s="8">
        <v>5120</v>
      </c>
      <c r="B17" s="9" t="s">
        <v>15</v>
      </c>
      <c r="C17" s="7"/>
      <c r="D17" s="20">
        <v>5500</v>
      </c>
      <c r="E17" s="21"/>
      <c r="F17" s="78">
        <v>3234.45</v>
      </c>
      <c r="G17" s="78">
        <f t="shared" si="0"/>
        <v>8734.4500000000007</v>
      </c>
      <c r="H17" s="7"/>
      <c r="I17" s="24"/>
      <c r="K17" s="69">
        <v>8500</v>
      </c>
      <c r="L17" s="70">
        <v>8748.25</v>
      </c>
    </row>
    <row r="18" spans="1:12">
      <c r="A18" s="8">
        <v>5130</v>
      </c>
      <c r="B18" s="9" t="s">
        <v>16</v>
      </c>
      <c r="C18" s="7"/>
      <c r="D18" s="20">
        <v>350</v>
      </c>
      <c r="E18" s="21"/>
      <c r="F18" s="78">
        <v>650</v>
      </c>
      <c r="G18" s="78">
        <f t="shared" si="0"/>
        <v>1000</v>
      </c>
      <c r="H18" s="7"/>
      <c r="I18" s="24"/>
      <c r="K18" s="69">
        <v>0</v>
      </c>
      <c r="L18" s="70">
        <v>706.65</v>
      </c>
    </row>
    <row r="19" spans="1:12">
      <c r="A19" s="8">
        <v>5140</v>
      </c>
      <c r="B19" s="9" t="s">
        <v>17</v>
      </c>
      <c r="C19" s="7"/>
      <c r="D19" s="20">
        <v>500</v>
      </c>
      <c r="E19" s="21"/>
      <c r="F19" s="78">
        <v>1000</v>
      </c>
      <c r="G19" s="78">
        <f t="shared" si="0"/>
        <v>1500</v>
      </c>
      <c r="H19" s="7"/>
      <c r="I19" s="24"/>
      <c r="K19" s="69">
        <v>100</v>
      </c>
      <c r="L19" s="70">
        <v>1933.31</v>
      </c>
    </row>
    <row r="20" spans="1:12">
      <c r="A20" s="8">
        <v>5151</v>
      </c>
      <c r="B20" s="9" t="s">
        <v>18</v>
      </c>
      <c r="C20" s="7"/>
      <c r="D20" s="20">
        <v>2000</v>
      </c>
      <c r="E20" s="21"/>
      <c r="F20" s="78">
        <v>0</v>
      </c>
      <c r="G20" s="78">
        <f t="shared" si="0"/>
        <v>2000</v>
      </c>
      <c r="H20" s="7"/>
      <c r="I20" s="24"/>
      <c r="K20" s="69">
        <v>0</v>
      </c>
      <c r="L20" s="70">
        <v>1000</v>
      </c>
    </row>
    <row r="21" spans="1:12">
      <c r="A21" s="8">
        <v>5152</v>
      </c>
      <c r="B21" s="9" t="s">
        <v>19</v>
      </c>
      <c r="C21" s="7"/>
      <c r="D21" s="20">
        <v>0</v>
      </c>
      <c r="E21" s="21"/>
      <c r="F21" s="78">
        <v>1931.08</v>
      </c>
      <c r="G21" s="78">
        <f t="shared" si="0"/>
        <v>1931.08</v>
      </c>
      <c r="H21" s="7"/>
      <c r="I21" s="24"/>
      <c r="K21" s="69">
        <v>1500</v>
      </c>
      <c r="L21" s="70">
        <v>2500</v>
      </c>
    </row>
    <row r="22" spans="1:12">
      <c r="A22" s="8">
        <v>5153</v>
      </c>
      <c r="B22" s="9" t="s">
        <v>20</v>
      </c>
      <c r="C22" s="7"/>
      <c r="D22" s="20">
        <v>2500</v>
      </c>
      <c r="E22" s="21"/>
      <c r="F22" s="78">
        <v>0</v>
      </c>
      <c r="G22" s="78">
        <f t="shared" si="0"/>
        <v>2500</v>
      </c>
      <c r="H22" s="7"/>
      <c r="I22" s="24"/>
      <c r="K22" s="69">
        <v>1500</v>
      </c>
      <c r="L22" s="70">
        <v>4055.61</v>
      </c>
    </row>
    <row r="23" spans="1:12">
      <c r="A23" s="8">
        <v>5160</v>
      </c>
      <c r="B23" s="9" t="s">
        <v>21</v>
      </c>
      <c r="C23" s="7"/>
      <c r="D23" s="20">
        <v>800</v>
      </c>
      <c r="E23" s="21"/>
      <c r="F23" s="78">
        <v>800</v>
      </c>
      <c r="G23" s="78">
        <f t="shared" si="0"/>
        <v>1600</v>
      </c>
      <c r="H23" s="7"/>
      <c r="I23" s="24"/>
      <c r="K23" s="69">
        <v>200</v>
      </c>
      <c r="L23" s="70">
        <v>1729.08</v>
      </c>
    </row>
    <row r="24" spans="1:12">
      <c r="A24" s="8">
        <v>6010</v>
      </c>
      <c r="B24" s="9" t="s">
        <v>22</v>
      </c>
      <c r="C24" s="7"/>
      <c r="D24" s="20">
        <v>98482.58</v>
      </c>
      <c r="E24" s="21"/>
      <c r="F24" s="78">
        <v>10000</v>
      </c>
      <c r="G24" s="78">
        <f t="shared" si="0"/>
        <v>108482.58</v>
      </c>
      <c r="H24" s="7"/>
      <c r="I24" s="24"/>
      <c r="K24" s="69">
        <v>92054.5</v>
      </c>
      <c r="L24" s="70">
        <v>96033.279999999999</v>
      </c>
    </row>
    <row r="25" spans="1:12">
      <c r="A25" s="8">
        <v>6080</v>
      </c>
      <c r="B25" s="9" t="s">
        <v>23</v>
      </c>
      <c r="C25" s="7"/>
      <c r="D25" s="20">
        <v>7855.62</v>
      </c>
      <c r="E25" s="21"/>
      <c r="F25" s="78">
        <v>7144.38</v>
      </c>
      <c r="G25" s="78">
        <f t="shared" si="0"/>
        <v>15000</v>
      </c>
      <c r="H25" s="7"/>
      <c r="I25" s="24"/>
      <c r="K25" s="69">
        <v>17221.099999999999</v>
      </c>
      <c r="L25" s="70">
        <v>17222.68</v>
      </c>
    </row>
    <row r="26" spans="1:12">
      <c r="A26" s="8">
        <v>5106</v>
      </c>
      <c r="B26" s="9" t="s">
        <v>24</v>
      </c>
      <c r="C26" s="7"/>
      <c r="D26" s="20">
        <v>0</v>
      </c>
      <c r="E26" s="21"/>
      <c r="F26" s="78">
        <v>362.5</v>
      </c>
      <c r="G26" s="78">
        <f t="shared" si="0"/>
        <v>362.5</v>
      </c>
      <c r="H26" s="7"/>
      <c r="I26" s="24"/>
      <c r="K26" s="69">
        <v>0</v>
      </c>
      <c r="L26" s="70">
        <v>362.5</v>
      </c>
    </row>
    <row r="27" spans="1:12">
      <c r="A27" s="8">
        <v>5110</v>
      </c>
      <c r="B27" s="9" t="s">
        <v>25</v>
      </c>
      <c r="C27" s="7"/>
      <c r="D27" s="20">
        <v>43000</v>
      </c>
      <c r="E27" s="21"/>
      <c r="F27" s="78">
        <v>0</v>
      </c>
      <c r="G27" s="78">
        <f t="shared" si="0"/>
        <v>43000</v>
      </c>
      <c r="H27" s="7"/>
      <c r="I27" s="24"/>
      <c r="K27" s="69">
        <v>25000</v>
      </c>
      <c r="L27" s="70">
        <v>27373.64</v>
      </c>
    </row>
    <row r="28" spans="1:12">
      <c r="A28" s="8"/>
      <c r="B28" s="9"/>
      <c r="C28" s="7"/>
      <c r="D28" s="20"/>
      <c r="E28" s="21"/>
      <c r="F28" s="78"/>
      <c r="G28" s="78"/>
      <c r="H28" s="25"/>
      <c r="I28" s="24"/>
      <c r="K28" s="71"/>
      <c r="L28" s="72"/>
    </row>
    <row r="29" spans="1:12">
      <c r="A29" s="8"/>
      <c r="B29" s="12" t="s">
        <v>26</v>
      </c>
      <c r="C29" s="13"/>
      <c r="D29" s="10">
        <f>SUM(D7:D27)</f>
        <v>168868.2</v>
      </c>
      <c r="E29" s="26"/>
      <c r="F29" s="79">
        <f>SUM(F7:F28)</f>
        <v>39000.219999999994</v>
      </c>
      <c r="G29" s="79">
        <f>SUM(G7:G28)</f>
        <v>207868.41999999998</v>
      </c>
      <c r="H29" s="25"/>
      <c r="I29" s="10"/>
      <c r="K29" s="73">
        <f>SUM(K7:K27)</f>
        <v>151475.6</v>
      </c>
      <c r="L29" s="74">
        <f>SUM(L7:L28)</f>
        <v>179979.63</v>
      </c>
    </row>
    <row r="30" spans="1:12" ht="30">
      <c r="A30" s="15"/>
      <c r="B30" s="55" t="s">
        <v>27</v>
      </c>
      <c r="C30" s="27"/>
      <c r="D30" s="27" t="s">
        <v>75</v>
      </c>
      <c r="E30" s="16"/>
      <c r="F30" s="18" t="s">
        <v>28</v>
      </c>
      <c r="G30" s="18" t="s">
        <v>29</v>
      </c>
      <c r="H30" s="28" t="s">
        <v>30</v>
      </c>
      <c r="I30" s="58" t="s">
        <v>79</v>
      </c>
      <c r="K30" s="62" t="s">
        <v>58</v>
      </c>
      <c r="L30" s="67" t="s">
        <v>78</v>
      </c>
    </row>
    <row r="31" spans="1:12">
      <c r="A31" s="8" t="s">
        <v>59</v>
      </c>
      <c r="B31" s="7" t="s">
        <v>31</v>
      </c>
      <c r="C31" s="24"/>
      <c r="D31" s="24">
        <v>40000</v>
      </c>
      <c r="E31" s="7"/>
      <c r="F31" s="24">
        <v>40000</v>
      </c>
      <c r="G31" s="24"/>
      <c r="H31" s="29"/>
      <c r="I31" s="24">
        <v>2023.71</v>
      </c>
      <c r="K31" s="75">
        <v>28000</v>
      </c>
      <c r="L31" s="72">
        <v>35440.769999999997</v>
      </c>
    </row>
    <row r="32" spans="1:12">
      <c r="A32" s="8" t="s">
        <v>61</v>
      </c>
      <c r="B32" s="7" t="s">
        <v>32</v>
      </c>
      <c r="C32" s="24"/>
      <c r="D32" s="24">
        <v>63561.7</v>
      </c>
      <c r="E32" s="7"/>
      <c r="F32" s="24"/>
      <c r="G32" s="24">
        <v>63561.7</v>
      </c>
      <c r="H32" s="24"/>
      <c r="I32" s="24">
        <v>1302.7</v>
      </c>
      <c r="K32" s="75">
        <v>38700</v>
      </c>
      <c r="L32" s="72">
        <v>45423.49</v>
      </c>
    </row>
    <row r="33" spans="1:12">
      <c r="A33" s="8" t="s">
        <v>60</v>
      </c>
      <c r="B33" s="7" t="s">
        <v>33</v>
      </c>
      <c r="C33" s="24"/>
      <c r="D33" s="24">
        <v>60000</v>
      </c>
      <c r="E33" s="7"/>
      <c r="F33" s="24"/>
      <c r="G33" s="24"/>
      <c r="H33" s="24">
        <v>60000</v>
      </c>
      <c r="I33" s="24">
        <v>1490.73</v>
      </c>
      <c r="K33" s="75">
        <v>51000</v>
      </c>
      <c r="L33" s="72">
        <v>55304.52</v>
      </c>
    </row>
    <row r="34" spans="1:12">
      <c r="A34" s="8"/>
      <c r="B34" s="7" t="s">
        <v>34</v>
      </c>
      <c r="C34" s="24"/>
      <c r="D34" s="24">
        <v>8000</v>
      </c>
      <c r="E34" s="7"/>
      <c r="F34" s="24">
        <v>8000</v>
      </c>
      <c r="G34" s="24"/>
      <c r="H34" s="24"/>
      <c r="I34" s="24">
        <v>2648.47</v>
      </c>
      <c r="K34" s="75">
        <v>8000</v>
      </c>
      <c r="L34" s="72">
        <v>8424.5400000000009</v>
      </c>
    </row>
    <row r="35" spans="1:12">
      <c r="A35" s="8"/>
      <c r="B35" s="7" t="s">
        <v>35</v>
      </c>
      <c r="C35" s="24"/>
      <c r="D35" s="24">
        <v>11000</v>
      </c>
      <c r="E35" s="7"/>
      <c r="F35" s="24"/>
      <c r="G35" s="24"/>
      <c r="H35" s="24">
        <v>11000</v>
      </c>
      <c r="I35" s="24">
        <v>4794.0600000000004</v>
      </c>
      <c r="K35" s="75">
        <v>12000</v>
      </c>
      <c r="L35" s="72">
        <v>14689.47</v>
      </c>
    </row>
    <row r="36" spans="1:12">
      <c r="A36" s="8"/>
      <c r="B36" s="7" t="s">
        <v>36</v>
      </c>
      <c r="C36" s="24"/>
      <c r="D36" s="24">
        <v>14400</v>
      </c>
      <c r="E36" s="7"/>
      <c r="F36" s="24"/>
      <c r="G36" s="24">
        <v>14400</v>
      </c>
      <c r="H36" s="24"/>
      <c r="I36" s="24">
        <v>855.3</v>
      </c>
      <c r="K36" s="75">
        <v>9000</v>
      </c>
      <c r="L36" s="72">
        <v>9062.86</v>
      </c>
    </row>
    <row r="37" spans="1:12">
      <c r="A37" s="30" t="s">
        <v>62</v>
      </c>
      <c r="B37" s="31" t="s">
        <v>37</v>
      </c>
      <c r="C37" s="31"/>
      <c r="D37" s="32">
        <v>0</v>
      </c>
      <c r="E37" s="31"/>
      <c r="F37" s="32">
        <v>0</v>
      </c>
      <c r="G37" s="32"/>
      <c r="H37" s="32"/>
      <c r="I37" s="32">
        <v>0</v>
      </c>
      <c r="K37" s="75">
        <v>0</v>
      </c>
      <c r="L37" s="72">
        <v>0</v>
      </c>
    </row>
    <row r="38" spans="1:12">
      <c r="A38" s="30" t="s">
        <v>63</v>
      </c>
      <c r="B38" s="31" t="s">
        <v>38</v>
      </c>
      <c r="C38" s="31"/>
      <c r="D38" s="32">
        <v>0</v>
      </c>
      <c r="E38" s="31"/>
      <c r="F38" s="32"/>
      <c r="G38" s="32"/>
      <c r="H38" s="32">
        <v>0</v>
      </c>
      <c r="I38" s="32">
        <v>16576.23</v>
      </c>
      <c r="K38" s="75">
        <v>30000</v>
      </c>
      <c r="L38" s="72">
        <v>30000</v>
      </c>
    </row>
    <row r="39" spans="1:12">
      <c r="A39" s="30" t="s">
        <v>64</v>
      </c>
      <c r="B39" s="31" t="s">
        <v>39</v>
      </c>
      <c r="C39" s="31"/>
      <c r="D39" s="32">
        <v>109000</v>
      </c>
      <c r="E39" s="31"/>
      <c r="F39" s="32">
        <v>109000</v>
      </c>
      <c r="G39" s="32"/>
      <c r="H39" s="32"/>
      <c r="I39" s="32">
        <v>6000</v>
      </c>
      <c r="K39" s="75">
        <v>105000</v>
      </c>
      <c r="L39" s="72">
        <v>106000</v>
      </c>
    </row>
    <row r="40" spans="1:12">
      <c r="A40" s="30" t="s">
        <v>65</v>
      </c>
      <c r="B40" s="31" t="s">
        <v>40</v>
      </c>
      <c r="C40" s="31"/>
      <c r="D40" s="32">
        <v>116000</v>
      </c>
      <c r="E40" s="31"/>
      <c r="F40" s="32"/>
      <c r="G40" s="32"/>
      <c r="H40" s="32">
        <v>116000</v>
      </c>
      <c r="I40" s="32">
        <v>0</v>
      </c>
      <c r="K40" s="75">
        <v>72000</v>
      </c>
      <c r="L40" s="72">
        <v>109172.29</v>
      </c>
    </row>
    <row r="41" spans="1:12">
      <c r="A41" s="30" t="s">
        <v>66</v>
      </c>
      <c r="B41" s="31" t="s">
        <v>41</v>
      </c>
      <c r="C41" s="31"/>
      <c r="D41" s="32">
        <v>10000</v>
      </c>
      <c r="E41" s="31"/>
      <c r="F41" s="32"/>
      <c r="G41" s="32">
        <v>10000</v>
      </c>
      <c r="H41" s="32"/>
      <c r="I41" s="32">
        <v>4407.17</v>
      </c>
      <c r="K41" s="75">
        <v>11000</v>
      </c>
      <c r="L41" s="72">
        <v>14639.15</v>
      </c>
    </row>
    <row r="42" spans="1:12">
      <c r="A42" s="30">
        <v>6531</v>
      </c>
      <c r="B42" s="31" t="s">
        <v>42</v>
      </c>
      <c r="C42" s="31"/>
      <c r="D42" s="32">
        <v>175500</v>
      </c>
      <c r="E42" s="31"/>
      <c r="F42" s="32"/>
      <c r="G42" s="32">
        <v>175500</v>
      </c>
      <c r="H42" s="32"/>
      <c r="I42" s="32">
        <v>22718.799999999999</v>
      </c>
      <c r="K42" s="75">
        <v>144000</v>
      </c>
      <c r="L42" s="72">
        <v>144000</v>
      </c>
    </row>
    <row r="43" spans="1:12">
      <c r="A43" s="30">
        <v>6532</v>
      </c>
      <c r="B43" s="31" t="s">
        <v>43</v>
      </c>
      <c r="C43" s="31"/>
      <c r="D43" s="32">
        <v>175500</v>
      </c>
      <c r="E43" s="31"/>
      <c r="F43" s="32"/>
      <c r="G43" s="32">
        <v>175500</v>
      </c>
      <c r="H43" s="32"/>
      <c r="I43" s="32">
        <v>40787.93</v>
      </c>
      <c r="K43" s="75">
        <v>172000</v>
      </c>
      <c r="L43" s="72">
        <v>172000</v>
      </c>
    </row>
    <row r="44" spans="1:12">
      <c r="A44" s="30">
        <v>6535</v>
      </c>
      <c r="B44" s="31" t="s">
        <v>57</v>
      </c>
      <c r="C44" s="31"/>
      <c r="D44" s="32">
        <v>0</v>
      </c>
      <c r="E44" s="31"/>
      <c r="F44" s="32"/>
      <c r="G44" s="32">
        <v>0</v>
      </c>
      <c r="H44" s="32"/>
      <c r="I44" s="32">
        <v>40000</v>
      </c>
      <c r="K44" s="75">
        <v>1056.8</v>
      </c>
      <c r="L44" s="72">
        <v>4288.53</v>
      </c>
    </row>
    <row r="45" spans="1:12">
      <c r="A45" s="30" t="s">
        <v>67</v>
      </c>
      <c r="B45" s="31" t="s">
        <v>44</v>
      </c>
      <c r="C45" s="32"/>
      <c r="D45" s="32">
        <v>0</v>
      </c>
      <c r="E45" s="31"/>
      <c r="F45" s="32">
        <v>0</v>
      </c>
      <c r="G45" s="32"/>
      <c r="H45" s="32"/>
      <c r="I45" s="32">
        <v>0</v>
      </c>
      <c r="K45" s="75">
        <v>0</v>
      </c>
      <c r="L45" s="72">
        <v>0</v>
      </c>
    </row>
    <row r="46" spans="1:12">
      <c r="A46" s="33" t="s">
        <v>68</v>
      </c>
      <c r="B46" s="34" t="s">
        <v>45</v>
      </c>
      <c r="C46" s="35"/>
      <c r="D46" s="35">
        <v>0</v>
      </c>
      <c r="E46" s="34"/>
      <c r="F46" s="35"/>
      <c r="G46" s="35"/>
      <c r="H46" s="35">
        <v>0</v>
      </c>
      <c r="I46" s="35">
        <v>5000</v>
      </c>
      <c r="K46" s="76">
        <v>0</v>
      </c>
      <c r="L46" s="72">
        <v>5000</v>
      </c>
    </row>
    <row r="47" spans="1:12">
      <c r="A47" s="30" t="s">
        <v>69</v>
      </c>
      <c r="B47" s="31" t="s">
        <v>46</v>
      </c>
      <c r="C47" s="36"/>
      <c r="D47" s="32">
        <v>5000</v>
      </c>
      <c r="E47" s="31"/>
      <c r="F47" s="32"/>
      <c r="G47" s="32"/>
      <c r="H47" s="32">
        <v>5000</v>
      </c>
      <c r="I47" s="32">
        <v>2507.6</v>
      </c>
      <c r="K47" s="75">
        <v>3000</v>
      </c>
      <c r="L47" s="72">
        <v>7411.72</v>
      </c>
    </row>
    <row r="48" spans="1:12">
      <c r="A48" s="37" t="s">
        <v>70</v>
      </c>
      <c r="B48" s="38" t="s">
        <v>80</v>
      </c>
      <c r="C48" s="39"/>
      <c r="D48" s="40">
        <v>287589.7</v>
      </c>
      <c r="E48" s="38"/>
      <c r="F48" s="40">
        <v>287589.7</v>
      </c>
      <c r="G48" s="40"/>
      <c r="H48" s="40"/>
      <c r="I48" s="40">
        <v>0</v>
      </c>
      <c r="K48" s="77">
        <v>248865.6</v>
      </c>
      <c r="L48" s="72">
        <v>248865.6</v>
      </c>
    </row>
    <row r="49" spans="1:12">
      <c r="A49" s="30" t="s">
        <v>71</v>
      </c>
      <c r="B49" s="31" t="s">
        <v>81</v>
      </c>
      <c r="C49" s="41"/>
      <c r="D49" s="32">
        <v>404262.40000000002</v>
      </c>
      <c r="E49" s="31"/>
      <c r="F49" s="32"/>
      <c r="G49" s="32"/>
      <c r="H49" s="32">
        <v>404262.40000000002</v>
      </c>
      <c r="I49" s="32">
        <v>0</v>
      </c>
      <c r="K49" s="75">
        <v>381158</v>
      </c>
      <c r="L49" s="72">
        <v>381158</v>
      </c>
    </row>
    <row r="50" spans="1:12">
      <c r="A50" s="30" t="s">
        <v>72</v>
      </c>
      <c r="B50" s="31" t="s">
        <v>47</v>
      </c>
      <c r="C50" s="36"/>
      <c r="D50" s="32">
        <v>12000</v>
      </c>
      <c r="E50" s="31"/>
      <c r="F50" s="32">
        <v>12000</v>
      </c>
      <c r="G50" s="32"/>
      <c r="H50" s="32"/>
      <c r="I50" s="32">
        <v>6000</v>
      </c>
      <c r="K50" s="75">
        <v>14000</v>
      </c>
      <c r="L50" s="72">
        <v>14000</v>
      </c>
    </row>
    <row r="51" spans="1:12">
      <c r="A51" s="30" t="s">
        <v>73</v>
      </c>
      <c r="B51" s="31" t="s">
        <v>48</v>
      </c>
      <c r="C51" s="36"/>
      <c r="D51" s="32">
        <v>19000</v>
      </c>
      <c r="E51" s="31"/>
      <c r="F51" s="32"/>
      <c r="G51" s="32"/>
      <c r="H51" s="32">
        <v>19000</v>
      </c>
      <c r="I51" s="32">
        <v>2402</v>
      </c>
      <c r="K51" s="75">
        <v>18000</v>
      </c>
      <c r="L51" s="72">
        <v>18000</v>
      </c>
    </row>
    <row r="52" spans="1:12">
      <c r="A52" s="30" t="s">
        <v>74</v>
      </c>
      <c r="B52" s="31" t="s">
        <v>49</v>
      </c>
      <c r="C52" s="36"/>
      <c r="D52" s="32">
        <v>7000</v>
      </c>
      <c r="E52" s="31"/>
      <c r="F52" s="32"/>
      <c r="G52" s="32">
        <v>7000</v>
      </c>
      <c r="H52" s="32"/>
      <c r="I52" s="32">
        <v>3736</v>
      </c>
      <c r="K52" s="75">
        <v>10000</v>
      </c>
      <c r="L52" s="72">
        <v>10000</v>
      </c>
    </row>
    <row r="53" spans="1:12">
      <c r="A53" s="30">
        <v>6772</v>
      </c>
      <c r="B53" s="31" t="s">
        <v>50</v>
      </c>
      <c r="C53" s="32"/>
      <c r="D53" s="32">
        <v>2000</v>
      </c>
      <c r="E53" s="31"/>
      <c r="F53" s="32">
        <v>1000</v>
      </c>
      <c r="G53" s="32">
        <v>0</v>
      </c>
      <c r="H53" s="32">
        <v>1000</v>
      </c>
      <c r="I53" s="32">
        <v>5000</v>
      </c>
      <c r="K53" s="75">
        <v>6500</v>
      </c>
      <c r="L53" s="72">
        <v>7500</v>
      </c>
    </row>
    <row r="54" spans="1:12">
      <c r="A54" s="30"/>
      <c r="B54" s="31" t="s">
        <v>56</v>
      </c>
      <c r="C54" s="32"/>
      <c r="D54" s="32">
        <v>0</v>
      </c>
      <c r="E54" s="31"/>
      <c r="F54" s="32"/>
      <c r="G54" s="32"/>
      <c r="H54" s="32"/>
      <c r="I54" s="32"/>
      <c r="K54" s="75">
        <v>0</v>
      </c>
      <c r="L54" s="72">
        <v>0</v>
      </c>
    </row>
    <row r="55" spans="1:12">
      <c r="A55" s="8"/>
      <c r="B55" s="13" t="s">
        <v>51</v>
      </c>
      <c r="C55" s="13"/>
      <c r="D55" s="10">
        <f>SUM(D31:D54)</f>
        <v>1519813.7999999998</v>
      </c>
      <c r="E55" s="10"/>
      <c r="F55" s="10">
        <f>SUM(F31:F54)</f>
        <v>457589.7</v>
      </c>
      <c r="G55" s="10">
        <f>SUM(G32:G54)</f>
        <v>445961.7</v>
      </c>
      <c r="H55" s="10">
        <f>SUM(H31:H54)</f>
        <v>616262.40000000002</v>
      </c>
      <c r="I55" s="10">
        <f>SUM(I31:I54)</f>
        <v>168250.7</v>
      </c>
      <c r="K55" s="73">
        <f>SUM(K31:K54)</f>
        <v>1363280.4</v>
      </c>
      <c r="L55" s="72">
        <f>SUM(L31:L54)</f>
        <v>1440380.94</v>
      </c>
    </row>
    <row r="56" spans="1:12">
      <c r="A56" s="42"/>
      <c r="B56" s="43"/>
      <c r="C56" s="43"/>
      <c r="D56" s="11"/>
      <c r="E56" s="44"/>
      <c r="F56" s="11"/>
      <c r="G56" s="11"/>
      <c r="H56" s="11"/>
      <c r="I56" s="23"/>
    </row>
    <row r="57" spans="1:12" ht="15.75">
      <c r="A57" s="45"/>
      <c r="B57" s="46" t="s">
        <v>52</v>
      </c>
      <c r="C57" s="47"/>
      <c r="D57" s="23">
        <v>1688682</v>
      </c>
      <c r="E57" s="47"/>
      <c r="F57" s="48">
        <v>508433</v>
      </c>
      <c r="G57" s="48">
        <v>495513</v>
      </c>
      <c r="H57" s="48">
        <v>684736</v>
      </c>
    </row>
    <row r="58" spans="1:12">
      <c r="A58" s="45"/>
      <c r="B58" s="50" t="s">
        <v>53</v>
      </c>
      <c r="C58" s="47"/>
      <c r="D58" s="23">
        <v>-168868.2</v>
      </c>
      <c r="E58" s="51"/>
      <c r="F58" s="48">
        <v>-50843.3</v>
      </c>
      <c r="G58" s="48">
        <v>-49551.3</v>
      </c>
      <c r="H58" s="48">
        <v>-68473.600000000006</v>
      </c>
    </row>
    <row r="59" spans="1:12">
      <c r="A59" s="45"/>
      <c r="B59" s="50" t="s">
        <v>54</v>
      </c>
      <c r="C59" s="47"/>
      <c r="D59" s="23">
        <f>SUM(D57:D58)</f>
        <v>1519813.8</v>
      </c>
      <c r="E59" s="47"/>
      <c r="F59" s="48">
        <f>SUM(F57:F58)</f>
        <v>457589.7</v>
      </c>
      <c r="G59" s="48">
        <f>SUM(G57:G58)</f>
        <v>445961.7</v>
      </c>
      <c r="H59" s="48">
        <f>SUM(H57:H58)</f>
        <v>616262.40000000002</v>
      </c>
    </row>
    <row r="60" spans="1:12">
      <c r="A60" s="45"/>
      <c r="B60" s="50"/>
      <c r="C60" s="47"/>
      <c r="D60" s="47"/>
      <c r="E60" s="47"/>
      <c r="F60" s="56">
        <v>0.3</v>
      </c>
      <c r="G60" s="56">
        <v>0.28999999999999998</v>
      </c>
      <c r="H60" s="56">
        <v>0.41</v>
      </c>
      <c r="I60" s="49"/>
    </row>
    <row r="61" spans="1:12">
      <c r="A61" s="45"/>
      <c r="B61" s="52"/>
      <c r="C61" s="47"/>
      <c r="D61" s="47"/>
      <c r="E61" s="47"/>
      <c r="F61" s="53"/>
      <c r="G61" s="53"/>
      <c r="H61" s="53"/>
      <c r="I61" s="49"/>
    </row>
    <row r="62" spans="1:12">
      <c r="A62" s="45"/>
      <c r="C62" s="47"/>
      <c r="D62" s="47"/>
      <c r="E62" s="47"/>
      <c r="F62" s="54"/>
      <c r="G62" s="47"/>
      <c r="H62" s="54"/>
      <c r="I62" s="49"/>
    </row>
  </sheetData>
  <pageMargins left="0.2" right="0.2" top="1" bottom="0.5" header="0.3" footer="0.3"/>
  <pageSetup scale="70" orientation="portrait" r:id="rId1"/>
  <headerFooter>
    <oddHeader xml:space="preserve">&amp;CRegion VI Workforce Investment Board
Budget for Program Year 2012 (July 1, 2012-June 30, 2013
DRAFT 6/6/12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Kathi</cp:lastModifiedBy>
  <cp:lastPrinted>2012-06-12T19:01:58Z</cp:lastPrinted>
  <dcterms:created xsi:type="dcterms:W3CDTF">2009-06-04T20:34:46Z</dcterms:created>
  <dcterms:modified xsi:type="dcterms:W3CDTF">2012-06-18T13:40:38Z</dcterms:modified>
</cp:coreProperties>
</file>